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fedbe-my.sharepoint.com/personal/dorien_stevens_ccb_belgium_be/Documents/Desktop/CyFun/website/"/>
    </mc:Choice>
  </mc:AlternateContent>
  <xr:revisionPtr revIDLastSave="7" documentId="8_{87DB80F1-61DE-4404-B7E8-E50358863310}" xr6:coauthVersionLast="47" xr6:coauthVersionMax="47" xr10:uidLastSave="{660A40FB-639D-4387-886C-0375E5F2BEDE}"/>
  <bookViews>
    <workbookView xWindow="54495" yWindow="0" windowWidth="26010" windowHeight="20985" activeTab="2" xr2:uid="{7EEC7F19-1482-4F67-8FDF-D50AFF7A69D1}"/>
  </bookViews>
  <sheets>
    <sheet name="CyFun 2023&gt;25 BASIC" sheetId="1" r:id="rId1"/>
    <sheet name="CyFun 2023&gt;25 IMPORTANT" sheetId="2" r:id="rId2"/>
    <sheet name="CyFun 2023&gt;25 ESSENTIAL" sheetId="3" r:id="rId3"/>
  </sheets>
  <definedNames>
    <definedName name="_xlnm._FilterDatabase" localSheetId="0" hidden="1">'CyFun 2023&gt;25 BASIC'!$A$1:$H$37</definedName>
    <definedName name="_xlnm._FilterDatabase" localSheetId="2" hidden="1">'CyFun 2023&gt;25 ESSENTIAL'!$A$1:$J$98</definedName>
    <definedName name="_xlnm._FilterDatabase" localSheetId="1" hidden="1">'CyFun 2023&gt;25 IMPORTANT'!$A$1:$J$123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5" i="3" l="1"/>
  <c r="C96" i="3"/>
  <c r="C94" i="3"/>
  <c r="H97" i="3"/>
  <c r="H96" i="3"/>
  <c r="H95" i="3"/>
  <c r="H94" i="3"/>
  <c r="H122" i="2"/>
  <c r="H121" i="2"/>
  <c r="C121" i="2"/>
  <c r="H120" i="2"/>
  <c r="C120" i="2"/>
  <c r="H119" i="2"/>
  <c r="C119" i="2"/>
  <c r="G37" i="1"/>
  <c r="C37" i="1"/>
  <c r="G36" i="1"/>
  <c r="C36" i="1"/>
  <c r="H125" i="2" l="1"/>
  <c r="H99" i="3" s="1"/>
  <c r="C99" i="3"/>
  <c r="C125" i="2"/>
</calcChain>
</file>

<file path=xl/sharedStrings.xml><?xml version="1.0" encoding="utf-8"?>
<sst xmlns="http://schemas.openxmlformats.org/spreadsheetml/2006/main" count="1050" uniqueCount="902">
  <si>
    <t>BASIC
REQ N°
CyFun 2023</t>
  </si>
  <si>
    <t>BASIC
Requirement
CyFun 2023</t>
  </si>
  <si>
    <t>BASIC
Key Measure
CyFun 2023</t>
  </si>
  <si>
    <t>BASIC
REQ N°
CyFun 2025</t>
  </si>
  <si>
    <t>BASIC
Requirement
CyFun 2025</t>
  </si>
  <si>
    <t>BASIC
Key Measure
CyFun 2025</t>
  </si>
  <si>
    <t>ID.AM-1.1</t>
  </si>
  <si>
    <t>An inventory of assets associated with information and information processing facilities within the organization shall be documented, reviewed, and updated when changes occur.</t>
  </si>
  <si>
    <t>ID.AM-01.1</t>
  </si>
  <si>
    <t>An inventory of physical and virtual infrastructure assets – such as hardware, network devices, and cloud-hosted environments – that support information processing shall be documented, reviewed, and updated as changes occur</t>
  </si>
  <si>
    <t>ID.AM-2.1</t>
  </si>
  <si>
    <t>An inventory that reflects what software platforms and applications are being used in the organization shall be documented, reviewed, and updated when changes occur.</t>
  </si>
  <si>
    <t>ID.AM-02.1</t>
  </si>
  <si>
    <t>An inventory of software, digital services, and business systems used within the organisation shall be documented, reviewed, and updated as changes occur</t>
  </si>
  <si>
    <t>ID.AM-3.1</t>
  </si>
  <si>
    <t>Information that the organization stores and uses shall be identified.</t>
  </si>
  <si>
    <t>ID.AM-07.1</t>
  </si>
  <si>
    <t>Data that the organisation stores and uses shall be identified.</t>
  </si>
  <si>
    <t>ID.AM-5.1</t>
  </si>
  <si>
    <t>The organization’s resources (hardware, devices, data, time, personnel, information, and software) shall be prioritized based on their classification, criticality, and business value.</t>
  </si>
  <si>
    <t>ID.AM-05.1</t>
  </si>
  <si>
    <t>The organisation’s assets shall be prioritised based on classification, criticality, and business value.</t>
  </si>
  <si>
    <t>ID.GV-1.1</t>
  </si>
  <si>
    <t>Policies and procedures for information security and cyber security shall be created, documented, reviewed, approved, and updated when changes occur.</t>
  </si>
  <si>
    <t>GV.PO-01.1</t>
  </si>
  <si>
    <t>Policies and procedures for managing information and cybersecurity shall be established, documented, reviewed, approved, updated when changes occur, communicated, and enforced.</t>
  </si>
  <si>
    <t>ID.GV-3.1</t>
  </si>
  <si>
    <t>Legal and regulatory requirements regarding information/cybersecurity, including privacy obligations, shall be understood and implemented.</t>
  </si>
  <si>
    <t>GV.OC-03.1</t>
  </si>
  <si>
    <t>Legal and regulatory requirements regarding information and  cybersecurity shall be identified and implemented.</t>
  </si>
  <si>
    <t>ID.GV-4.1</t>
  </si>
  <si>
    <t>As part of the company's overall risk management, a comprehensive strategy to manage information security and cybersecurity risks shall be developed and updated when changes occur.</t>
  </si>
  <si>
    <t>GV.RM-03.1</t>
  </si>
  <si>
    <t>As part of the organisation-wide risk management strategy, a comprehensive strategy to manage information and cybersecurity risks shall be developed and updated when changes occur.</t>
  </si>
  <si>
    <t>ID.RA-1.1</t>
  </si>
  <si>
    <t>Threats and vulnerabilities shall be identified.</t>
  </si>
  <si>
    <t>ID.RA-01.1</t>
  </si>
  <si>
    <t>Threats and vulnerabilities shall be identified in all relevant assets, including software, network and system architectures, and facilities that house critical computing assets.</t>
  </si>
  <si>
    <t>ID.RA-5.1</t>
  </si>
  <si>
    <t>The organization shall conduct risk assessments in which risk is determined by threats, vulnerabilities and impact on business processes and assets.</t>
  </si>
  <si>
    <t>ID.RA-05.1</t>
  </si>
  <si>
    <t>The organisation shall conduct risk assessments in which risk is determined by threats, vulnerabilities and the impact on business processes and assets.</t>
  </si>
  <si>
    <t>PR.AC-1.1</t>
  </si>
  <si>
    <t>Identities and credentials for authorized devices and users shall be managed.</t>
  </si>
  <si>
    <t>Key Measure</t>
  </si>
  <si>
    <t>PR.AA-01.1</t>
  </si>
  <si>
    <t xml:space="preserve">Identities and credentials for authorised users, services, and hardware shall be managed.  </t>
  </si>
  <si>
    <t>PR.AC-2.1</t>
  </si>
  <si>
    <t>Physical access to the facility, servers and network components shall be managed.</t>
  </si>
  <si>
    <t>PR.AA-06.1</t>
  </si>
  <si>
    <t>Physical access to all organisational assets, including critical zones, should be managed, monitored, and enforced based on risk.</t>
  </si>
  <si>
    <t>PR.AC-3.1</t>
  </si>
  <si>
    <t>The organisation's wireless access points shall be secured.</t>
  </si>
  <si>
    <t>PR.AA-03.1</t>
  </si>
  <si>
    <t>All wireless access points used by the organisation, including those providing guest access, shall be securely configured, managed, and monitored to prevent unauthorised access and ensure network integrity.</t>
  </si>
  <si>
    <t>PR.AC-3.2</t>
  </si>
  <si>
    <r>
      <t>The organization's networks when accessed remotely shall be secured, including through multi-factor authentication (MFA).</t>
    </r>
    <r>
      <rPr>
        <b/>
        <sz val="11"/>
        <color theme="1"/>
        <rFont val="Calibri"/>
        <family val="2"/>
        <scheme val="minor"/>
      </rPr>
      <t xml:space="preserve"> </t>
    </r>
  </si>
  <si>
    <t>PR.AA-03.2</t>
  </si>
  <si>
    <t xml:space="preserve">Multi-Factor Authentication (MFA) shall be required to access the organisation's networks remotely. </t>
  </si>
  <si>
    <t>PR.AC-4.1</t>
  </si>
  <si>
    <t>Access permissions for users to the organization’s systems shall be defined and managed.</t>
  </si>
  <si>
    <t>PR.AA-05.1</t>
  </si>
  <si>
    <t>Access permissions, rights, and authorisations shall be defined, managed, enforced and reviewed.</t>
  </si>
  <si>
    <t>PR.AC-4.2</t>
  </si>
  <si>
    <t>It shall be identified who should have access to the organization's business's critical information and technology and the means to get access.</t>
  </si>
  <si>
    <t>PR.AA-05.2</t>
  </si>
  <si>
    <t>It shall be determined who needs access to the organisation's business-critical information and technology and the means to gain access.</t>
  </si>
  <si>
    <t>PR.AC-4.3</t>
  </si>
  <si>
    <t xml:space="preserve">Employee access to data and information shall be limited to the systems and specific information they need to do their jobs (the principle of Least Privilege).
</t>
  </si>
  <si>
    <t>PR.AA-05.3</t>
  </si>
  <si>
    <t>Access rights, privileges and authorisations shall be restricted to the systems and specific information needed to perform the tasks (the principle of Least Privilege).</t>
  </si>
  <si>
    <t>PR.AC-4.4</t>
  </si>
  <si>
    <t xml:space="preserve">Nobody shall have administrator privileges for daily tasks. </t>
  </si>
  <si>
    <t>PR.AA-05.4</t>
  </si>
  <si>
    <t>No one shall have administrative priviliges for routine day-to-day tasks.</t>
  </si>
  <si>
    <t>PR.AC-5.1</t>
  </si>
  <si>
    <t>Firewalls shall be installed and activated on all the organization's networks.</t>
  </si>
  <si>
    <t>PR.IR-01.1</t>
  </si>
  <si>
    <t>Firewalls shall be installed, configured, and actively maintained on all networks used by the organisation to protect against unauthorised access and cyber threats.</t>
  </si>
  <si>
    <t>PR.AC-5.2</t>
  </si>
  <si>
    <t>Where appropriate, network integrity of the organization's critical systems shall be protected by incorporating network segmentation and segregation.</t>
  </si>
  <si>
    <t>PR.IR-01.2</t>
  </si>
  <si>
    <t>To safeguard critical systems, organisations shall implement network segmentation and segregation aligned with trust boundaries and asset criticality, thereby limiting threat propagation and enforcing strict access control.</t>
  </si>
  <si>
    <t>PR.AT-1.1</t>
  </si>
  <si>
    <t>Employees shall be trained as appropriate.</t>
  </si>
  <si>
    <t>PR.AT-01.1</t>
  </si>
  <si>
    <t>The organisation shall establish and maintain a cybersecurity awareness and training programme to ensure that all personnel understand how to perform their tasks securely and responsibly.</t>
  </si>
  <si>
    <t>PR.DS-3.1</t>
  </si>
  <si>
    <t>Assets and media shall be disposed of safely.</t>
  </si>
  <si>
    <t>PR.DS-01.9</t>
  </si>
  <si>
    <t>Enterprise assets shall be disposed of safely.</t>
  </si>
  <si>
    <t>PR.IP-11.1</t>
  </si>
  <si>
    <t>Personnel having access to the organization’s most critical information or technology shall be verified.</t>
  </si>
  <si>
    <t>GV.RR-04.1</t>
  </si>
  <si>
    <t>Personnel with access to the organisation’s most critical information or technology shall be authenticated.</t>
  </si>
  <si>
    <t>PR.IP-4.1</t>
  </si>
  <si>
    <t>Backups for organization's business critical data shall be conducted and stored on a system different from the device on which the original data resides.</t>
  </si>
  <si>
    <t>PR.DS-11.1</t>
  </si>
  <si>
    <t xml:space="preserve">Backups for organisation's business critical data shall be performed and stored on a different system from the device on which the original data resides. </t>
  </si>
  <si>
    <t>PR.MA-1.1</t>
  </si>
  <si>
    <t>Patches and security updates for Operating Systems and critical system components shall be installed.</t>
  </si>
  <si>
    <t>ID.AM-08.2</t>
  </si>
  <si>
    <t xml:space="preserve">Patches and security updates for Operating Systems and critical system components shall be installed. </t>
  </si>
  <si>
    <t>PR.PT-1.1</t>
  </si>
  <si>
    <t>Logs shall be maintained, documented, and reviewed.</t>
  </si>
  <si>
    <t>PR.PS-04.1</t>
  </si>
  <si>
    <t>Logs shall be maintained, documented, and monitored.</t>
  </si>
  <si>
    <t>PR.PT-4.1</t>
  </si>
  <si>
    <t>Web and e-mail filters shall be installed and used.</t>
  </si>
  <si>
    <t>PR.PS-05.1</t>
  </si>
  <si>
    <t>DE.AE-3.1</t>
  </si>
  <si>
    <t>The activity logging functionality of protection / detection hardware or software 
(e.g. firewalls, anti-virus) shall be enabled, backed-up and reviewed.</t>
  </si>
  <si>
    <t>DE.AE-03.1</t>
  </si>
  <si>
    <t>The logging functionality of protection and detection tools shall be enabled. Logs shall be backed up and kept for a predefined period and regularly reviewed to identify unusual or potentially harmful activity.</t>
  </si>
  <si>
    <t>DE.CM-1.1</t>
  </si>
  <si>
    <t>Firewalls shall be installed and  operated on the network boundaries and completed with firewall protection on the endpoints.</t>
  </si>
  <si>
    <t>DE.CM-01.1</t>
  </si>
  <si>
    <t>Firewalls shall be installed and  operated at the network boundaries including endpoint firewalls.</t>
  </si>
  <si>
    <t>DE.CM-3.1</t>
  </si>
  <si>
    <t>End point and network protection tools to monitor end-user behavior for dangerous activity shall be implemented.</t>
  </si>
  <si>
    <t>DE.CM-03-1</t>
  </si>
  <si>
    <t>End point and network protection tools to monitor end-user behaviour for dangerous activity shall be implemented.</t>
  </si>
  <si>
    <t>DE.CM-4.1</t>
  </si>
  <si>
    <t>Anti-virus, -spyware, and other -malware programs shall be installed and updated.</t>
  </si>
  <si>
    <t>DE.CM-01.2</t>
  </si>
  <si>
    <t>RS.CO-3.1</t>
  </si>
  <si>
    <t>Information/cybersecurity incident information shall be communicated and shared with the organization’s employees in a format that they can understand.</t>
  </si>
  <si>
    <t>RS.CO-02.1</t>
  </si>
  <si>
    <t>Information about cybersecurity incidents shall be communicated to employees in a way that is clear and easy to understand.</t>
  </si>
  <si>
    <t>RS.IM-1.1</t>
  </si>
  <si>
    <t>The organization shall conduct post-incident evaluations to analyse lessons learned from incident response and recovery, and consequently improve processes / procedures / technologies to enhance its cyber resilience.</t>
  </si>
  <si>
    <t>ID.IM-03.1</t>
  </si>
  <si>
    <t>The organisation shall conduct post-incident evaluations to analyse lessons learned from incident response and recovery, and consequently improve processes / procedures / technologies to enhance its cyber-resilience.</t>
  </si>
  <si>
    <t>RS.RP-1.1</t>
  </si>
  <si>
    <t>An incident response process, including roles, responsibilities, and authorities, shall be executed during or after an information/cybersecurity event on the organization's critical systems.</t>
  </si>
  <si>
    <t>RS.MA-01.1</t>
  </si>
  <si>
    <t>An incident response plan, including defined roles, responsibilities, and authorities, shall be executed during or after a cybersecurity event affecting the organisation's critical systems.</t>
  </si>
  <si>
    <t>RC.RP-1.1</t>
  </si>
  <si>
    <t>A recovery process for disasters and information/cybersecurity incidents shall be developed and executed as appropriate.</t>
  </si>
  <si>
    <t>RC.RP-01.1</t>
  </si>
  <si>
    <t>A recovery process for disasters and information/cybersecurity incidents shall be developed and executed.</t>
  </si>
  <si>
    <t>Total Basic specific Requirements :</t>
  </si>
  <si>
    <t xml:space="preserve">Key Measures : </t>
  </si>
  <si>
    <t>IMPORTANT
REQ N° 
CyFun 2023</t>
  </si>
  <si>
    <t>IMPORTANT
Requirement 
CyFun 2023</t>
  </si>
  <si>
    <t>DELETED REQ
CyFun 2023</t>
  </si>
  <si>
    <t>IMPORTANT REQ N°
CyFun 2025</t>
  </si>
  <si>
    <t>IMPORTANT
Requirement
CyFun 2025</t>
  </si>
  <si>
    <t>NEW REQ
CyFun
2025</t>
  </si>
  <si>
    <t>ID.BE-2.1</t>
  </si>
  <si>
    <t>The organization’s place in critical infrastructure and its industry sector shall be identified and communicated.</t>
  </si>
  <si>
    <t>GV.OC-01.1</t>
  </si>
  <si>
    <t>The organisation's mission shall be established, communicated and shall form the basis for information and cybersecurity risk management.</t>
  </si>
  <si>
    <t>ID.GV-3.2</t>
  </si>
  <si>
    <t>Legal and regulatory requirements regarding information/cybersecurity, including privacy obligations, shall be managed.</t>
  </si>
  <si>
    <t>GV.OC-03.2</t>
  </si>
  <si>
    <t xml:space="preserve">Legal and regulatory obligations related to information and cybersecurity shall be continuously managed to ensure they remain accurate, up to date, and effectively applied. </t>
  </si>
  <si>
    <t>ID.BE-4.1</t>
  </si>
  <si>
    <t>Dependencies and mission-critical functions for the delivery of critical services shall be identified, documented, and prioritized according to their criticality as part of the risk assessment process.</t>
  </si>
  <si>
    <t>GV.OC-04.1</t>
  </si>
  <si>
    <t>The organisation shall identify, document, and communicate the critical objectives, capabilities, and services relied upon by external stakeholders, prioritise them based on criticality, and integrate this prioritisation into the risk assessment process.</t>
  </si>
  <si>
    <t>ID.BE-5.1</t>
  </si>
  <si>
    <t>To support cyber resilience and secure the delivery of critical services, the necessary requirements are identified, documented and their implementation tested and approved.</t>
  </si>
  <si>
    <t>GV.OC-04.2</t>
  </si>
  <si>
    <t xml:space="preserve">The organisation shall define and document cybersecurity requirements for essential operations, validate them through testing and audits, maintain records of results and corrective actions, and regularly update requirements based on evolving risks. </t>
  </si>
  <si>
    <t>ID.BE-1.1</t>
  </si>
  <si>
    <t xml:space="preserve">The organization’s role in the supply chain shall be identified, documented, and communicated. </t>
  </si>
  <si>
    <t>GV.OC-05.1</t>
  </si>
  <si>
    <t>The organisation shall identify, document, and communicate its role in the supply chain, including the external capabilities, services, and dependencies it relies on (upstream), as well as its interactions with downstream stakeholders.</t>
  </si>
  <si>
    <t>ID.GV-1.2</t>
  </si>
  <si>
    <t>An organization-wide information security and cybersecurity policy shall be established, documented, updated when changes occur, disseminated, and approved by senior management.</t>
  </si>
  <si>
    <t>GV.PO-01.2</t>
  </si>
  <si>
    <t>Organisational-wide information and cybersecurity policies and procedures shall include the use of cryptography and, where appropriate, encryption, reflect changes in requirements, threats, technology and organisational roles, and be approved by senior management, who oversee implementation.</t>
  </si>
  <si>
    <t>ID.RM-1.1</t>
  </si>
  <si>
    <t>A cyber risk management process that identifies key internal and external stakeholders and facilitates addressing risk-related issues and information shall be created, documented, reviewed, approved, and updated when changes occur.</t>
  </si>
  <si>
    <t>GV.RM-01.1</t>
  </si>
  <si>
    <t>Information and cybersecurity objectives shall be coherently established throughout the organisation and approved by senior management.</t>
  </si>
  <si>
    <t>ID.RM-2.1</t>
  </si>
  <si>
    <t>The organization shall clearly determine it’s risk appetite.</t>
  </si>
  <si>
    <t>GV.RM-02.1</t>
  </si>
  <si>
    <t>Risk appetite and risk tolerance statements shall be defined, documented, approved by senior management, communicated, and maintained.</t>
  </si>
  <si>
    <t>ID.GV-4.2</t>
  </si>
  <si>
    <t xml:space="preserve">Information security and cybersecurity risks shall be documented, formally approved, and updated when changes occur.	</t>
  </si>
  <si>
    <t>GV.RM-03.2</t>
  </si>
  <si>
    <t>Information and Cybersecurity risks shall be documented, as part of the enterprise risk management processes, formally approved by senior management, and updated when changes occur.</t>
  </si>
  <si>
    <t>ID.AM-6.1</t>
  </si>
  <si>
    <t>Information security and cybersecurity roles, responsibilities and authorities within the organization shall be documented, reviewed, authorized, and updated and aligned with organization-internal roles and external partners.</t>
  </si>
  <si>
    <t>GV.RR-02.1</t>
  </si>
  <si>
    <t>Information security and Cybersecurity roles, responsibilities and authorities for employees, suppliers, customers, and partners shall be documented, reviewed, authorised, kept up to date, communicated, and coordinated internally and externally.</t>
  </si>
  <si>
    <t>ID.SC-3.1</t>
  </si>
  <si>
    <t>Based on the results of the cyber supply chain risk assessment, a contractual framework for suppliers and external partners shall be established to address sharing of sensitive information and distributed and interconnected ICT/OT products and services.</t>
  </si>
  <si>
    <t>GV.SC-05.1</t>
  </si>
  <si>
    <t>Requirements for addressing cybersecurity risks and the sharing of sensitive information in supply chains shall be established, prioritised, integrated into contracts and other types of formal agreements, and enforced.</t>
  </si>
  <si>
    <t>ID.SC-2.1</t>
  </si>
  <si>
    <t>The organization shall conduct cyber supply chain risk assessments at least annually or when a change to the organization’s critical systems, operational environment, or supply chain occurs; These assessments shall be documented, and the results disseminated to relevant stakeholders including those responsible for ICT/OT systems.</t>
  </si>
  <si>
    <t>GV.SC-07.1</t>
  </si>
  <si>
    <t>The risks posed by a supplier, its products and services and other third parties shall be identified, documented, prioritised, mitigated and assessed at least annually and when changes occur during the relationship.</t>
  </si>
  <si>
    <t>ID.SC-5.1</t>
  </si>
  <si>
    <t>The organization shall identify and document key personnel from suppliers and third-party partners to include them as stakeholders in response and recovery planning activities.</t>
  </si>
  <si>
    <t>GV.SC-08.1</t>
  </si>
  <si>
    <t>The organisation shall identify and document key personnel from relevant suppliers and other third parties to include them in incident planning, response, and recovery activities.</t>
  </si>
  <si>
    <t>ID.AM-1.2</t>
  </si>
  <si>
    <t>The inventory of assets associated with information and information processing facilities shall reflect changes in the  organization’s context and include all information necessary for effective accountability.</t>
  </si>
  <si>
    <t>ID.AM-01.2</t>
  </si>
  <si>
    <t>The inventory of enterprise assets associated with information and information processing facilities shall reflect changes in the  organisation’s context and include all information necessary for effective accountability.</t>
  </si>
  <si>
    <t>ID.AM-1.3</t>
  </si>
  <si>
    <t>When unauthorized hardware is detected, it shall be quarantined for possible exception handling, removed, or replaced, and the inventory shall be updated accordingly.</t>
  </si>
  <si>
    <t>ID.AM-01.3</t>
  </si>
  <si>
    <t>When unauthorised hardware is detected, it shall be quarantined for possible exception handling, removed, or replaced, and the inventory shall be updated accordingly.</t>
  </si>
  <si>
    <t>ID.AM-2.2</t>
  </si>
  <si>
    <t>The inventory of software platforms and applications  associated with information and information processing shall reflect changes in the  organization’s context and include all information necessary for effective accountability.</t>
  </si>
  <si>
    <t>ID.AM-02.2</t>
  </si>
  <si>
    <t>The inventory reflecting which software, services and systems are used in the organisation shall reflect changes in the  organisation’s context and include all information necessary for effective accountability.</t>
  </si>
  <si>
    <t>ID.AM-2.3</t>
  </si>
  <si>
    <t>Individuals who are responsible and who are accountable for administering software platforms and applications within the organization shall be identified.</t>
  </si>
  <si>
    <t>ID.AM-02.3</t>
  </si>
  <si>
    <t>The people responsible and accountable for managing software platforms and applications within the organisation shall be formally identified.</t>
  </si>
  <si>
    <t>ID.AM-2.4</t>
  </si>
  <si>
    <t>When unauthorized software is detected, it shall be quarantined for possible exception handling, removed, or replaced, and the inventory shall be updated accordingly.</t>
  </si>
  <si>
    <t>ID.AM-02.4</t>
  </si>
  <si>
    <t>When unauthorised software is detected, it shall be quarantined for possible exception handling, removed, or replaced, and the inventory shall be updated accordingly.</t>
  </si>
  <si>
    <t>ID.AM-3.2</t>
  </si>
  <si>
    <t>All connections within the organization's ICT/OT environment, and to other organization-internal platforms shall be mapped, documented, approved, and updated as appropriate.</t>
  </si>
  <si>
    <t>ID.AM-03-2</t>
  </si>
  <si>
    <t>The organisation's network communication and internal data flows shall be mapped, documented , authorised, and updated when changes occur.</t>
  </si>
  <si>
    <t>ID.AM-4.1</t>
  </si>
  <si>
    <t>The organization shall map, document, authorize and when changes occur, update, all external services and the connections made with them.</t>
  </si>
  <si>
    <t>ID.AM-04.1</t>
  </si>
  <si>
    <t>Organisations shall keep a clear and up-to-date list of all external services it uses, including how they connect to their systems. These services shall be reviewed and approved before use, and the list shall be updated whenever changes happen.</t>
  </si>
  <si>
    <t>ID.RA-1.2</t>
  </si>
  <si>
    <t>A process shall be established to monitor, identify, and document vulnerabilities of the organisation's business critical systems in a continuous manner.</t>
  </si>
  <si>
    <t>ID.RA-01.2</t>
  </si>
  <si>
    <t>A process shall be established to continuously monitor, identify, and document vulnerabilities of the organisation's business critical systems.</t>
  </si>
  <si>
    <t>ID.RA-2.1</t>
  </si>
  <si>
    <t xml:space="preserve">A threat and vulnerability awareness program that includes a cross-organization information-sharing capability shall be implemented. </t>
  </si>
  <si>
    <t>ID.RA-02.1</t>
  </si>
  <si>
    <t xml:space="preserve">A threat and vulnerability awareness program that includes a cross-organisation information-sharing capability shall be implemented. </t>
  </si>
  <si>
    <t>ID.RA-5.2</t>
  </si>
  <si>
    <t>The organization shall conduct and  document risk assessments in which risk is determined by threats, vulnerabilities, impact on business processes and assets, and the likelihood of their occurrence.</t>
  </si>
  <si>
    <t>ID.RA-05.2</t>
  </si>
  <si>
    <t>The organisation shall conduct and  document risk assessments in which risk is determined by threats, vulnerabilities, impact on business processes and assets, and likelihood of their occurrence.</t>
  </si>
  <si>
    <t>ID.RA-6.1</t>
  </si>
  <si>
    <t>A comprehensive strategy shall be developed and implemented to manage risks to the organization’s critical systems, that includes the identification and prioritization of risk responses.</t>
  </si>
  <si>
    <t>ID.RA-06.1</t>
  </si>
  <si>
    <t>Risk responses shall be identified, prioritised, planned, tracked and communicated.</t>
  </si>
  <si>
    <t>ID.BE-3.1</t>
  </si>
  <si>
    <t>Priorities for organizational mission, objectives, and activities are established and communicated.</t>
  </si>
  <si>
    <t>DELETED</t>
  </si>
  <si>
    <t>ID.RM-3.1</t>
  </si>
  <si>
    <t>The organization’s role in critical infrastructure and its sector shall determine the organization’s risk appetite.</t>
  </si>
  <si>
    <t>ID.SC-4.1</t>
  </si>
  <si>
    <t>The organization shall review assessments of suppliers’ and third-party partner’s compliance with contractual obligations by routinely reviewing audits, test results, and other evaluations.</t>
  </si>
  <si>
    <t>PR.IP-11.2</t>
  </si>
  <si>
    <t>Develop and maintain a human resource information/cyber security process that is applicable when recruiting, during employment and at termination of employment.</t>
  </si>
  <si>
    <t>GV.RR-04.2</t>
  </si>
  <si>
    <t>A cybersecurityprocess for human resources shall be developed and maintained applicable at recruitment, during employment and at termination of emploment.</t>
  </si>
  <si>
    <t>PR.AT-3.2</t>
  </si>
  <si>
    <t xml:space="preserve">Third-party providers shall be required to notify any personnel transfers, termination, or transition involving personnel with physical or logical access to organization's business critical system's components.	</t>
  </si>
  <si>
    <t>GV.SC-02.1</t>
  </si>
  <si>
    <t>Third-party providers shall notify any transfer, termination or transition of personnel with physical or logical access to business-critical system elements of the organisation.</t>
  </si>
  <si>
    <t>PR.MA-2.1</t>
  </si>
  <si>
    <t>Remote maintenance shall only occur after prior approval, monitoring to avoid unauthorised access, and approval of the outcome of the maintenance activities as described in approved processes or procedures.</t>
  </si>
  <si>
    <t>ID.AM-08.11</t>
  </si>
  <si>
    <t>Remote maintenance and diagnostic activities of organisational assets shall be pre-approved and the performance logged.</t>
  </si>
  <si>
    <t>PR.MA-2.2</t>
  </si>
  <si>
    <t>The organization shall make sure that strong authenticators, record keeping, and session termination for remote maintenance is implemented.</t>
  </si>
  <si>
    <t>ID.AM-08.12</t>
  </si>
  <si>
    <t>Setting up non-local maintenance and diagnostic sessions over remote network connections shall require strong authenticators and these connections shall be terminated when non-local maintenance is completed.</t>
  </si>
  <si>
    <t>PR.DS-3.2</t>
  </si>
  <si>
    <t>The organization shall enforce accountability for all its business-critical assets throughout the system lifecycle, including removal, transfers, and disposition.</t>
  </si>
  <si>
    <t>ID.AM-08.3</t>
  </si>
  <si>
    <t xml:space="preserve">The organisation shall enforce accountability for all its business-critical assets throughout the system lifecycle, including removal, transfers, and disposition.	</t>
  </si>
  <si>
    <t>PR.DS-3.3</t>
  </si>
  <si>
    <t>The organization shall ensure that the necessary measures are taken to deal with  loss, misuse, damage, or theft of assets.</t>
  </si>
  <si>
    <t>ID.AM-08.4</t>
  </si>
  <si>
    <t xml:space="preserve">The organisation shall ensure that the necessary measures are taken to deal with  loss, misuse, damage, or theft of assets.	</t>
  </si>
  <si>
    <t>PR.MA-1.2</t>
  </si>
  <si>
    <t>The organization shall plan, perform and document preventive maintenance and repairs on its critical system components according to approved processes and tools.</t>
  </si>
  <si>
    <t>ID.AM-08.6</t>
  </si>
  <si>
    <t>The organisation shall plan, perform and document preventive maintenance and repairs on its critical system components according to approved processes and tools.</t>
  </si>
  <si>
    <t>PR.MA-1.3</t>
  </si>
  <si>
    <t>The organization shall enforce approval requirements, control, and monitoring of maintenance tools for use on the its critical systems.</t>
  </si>
  <si>
    <t>ID.AM-08.8</t>
  </si>
  <si>
    <t>The organisation should pre-approve, monitor and enforce maintenance tools for use on its critical systems.</t>
  </si>
  <si>
    <t>PR.IP-7.1</t>
  </si>
  <si>
    <t>The organization shall incorporate improvements derived from the monitoring, measurements, assessments, and lessons learned into protection process updates (continuous improvement).</t>
  </si>
  <si>
    <t>ID.IM-03.3</t>
  </si>
  <si>
    <t>The organisation shall identify improvements derived from the monitoring, measurements, assessments, and lessons learned and consequently translate this into improved processes / procedures / technologies to enhance its cyber resilience (continuous improvement).</t>
  </si>
  <si>
    <t>PR.IP-8.1</t>
  </si>
  <si>
    <t>The organization shall collaborate and share information about its critical system's related security incidents and mitigation measures with designated partners.</t>
  </si>
  <si>
    <t>ID.IM-03.4</t>
  </si>
  <si>
    <t>The organisation shall collaborate and share information about its critical system's related security incidents and mitigation measures with designated partners.</t>
  </si>
  <si>
    <t>PR.IP-8.2</t>
  </si>
  <si>
    <t>Communication of effectiveness of protection technologies shall be shared with appropriate parties.</t>
  </si>
  <si>
    <t>ID.IM-03.5</t>
  </si>
  <si>
    <t>Communication of effectiveness of protection technologies shall be shared with relevant stakeholders.</t>
  </si>
  <si>
    <t>PR.IP-8.3</t>
  </si>
  <si>
    <t>The organization shall implement, where feasible, automated mechanisms to assist in information collaboration.</t>
  </si>
  <si>
    <t>ID.IM-03.6</t>
  </si>
  <si>
    <t>The organisation shall implement, where feasible, automated mechanisms to facilitate the process of information sharing and collaboration.</t>
  </si>
  <si>
    <t>PR.IP-9.1</t>
  </si>
  <si>
    <t>Incident response plans (Incident Response and Business Continuity) and recovery plans (Incident Recovery and Disaster Recovery) shall be established, maintained, approved, and tested to determine the effectiveness of the plans, and the readiness to execute the plans.</t>
  </si>
  <si>
    <t>ID.IM-04.1</t>
  </si>
  <si>
    <t>Contingency and continuity plans shall be established, communicated, maintained, tested, validated, and improved.</t>
  </si>
  <si>
    <t>PR.IP-12.1</t>
  </si>
  <si>
    <t>The organization shall establish and maintain a documented process that allows continuous review of vulnerabilities and strategies to mitigate them.</t>
  </si>
  <si>
    <t>ID.RA-01.3</t>
  </si>
  <si>
    <t>The organisation shall establish and maintain a documented process that enables continuous review, analysis and remediation of vulnerabilities and provides for information sharing where applicable.</t>
  </si>
  <si>
    <t>PR.AC-1.2</t>
  </si>
  <si>
    <t>Identities and credentials for authorized devices and users shall be managed, where feasible through automated mechanisms.</t>
  </si>
  <si>
    <t>PR.AA-01.2</t>
  </si>
  <si>
    <t xml:space="preserve">Identities and credentials for authorised users, services and hardware shall be managed through automated mechanisms whenever feasible.	</t>
  </si>
  <si>
    <t>PR.AC-6.1</t>
  </si>
  <si>
    <t>The organization shall implement documented procedures for verifying the identity of individuals before issuing credentials that provide access to organization's systems.</t>
  </si>
  <si>
    <t>PR.AA-02.1</t>
  </si>
  <si>
    <t>The organisation shall implement documented procedures for verifying the identity of individuals before issuing credentials that provide access to the organisation's systems.</t>
  </si>
  <si>
    <t>PR.AC-3.3</t>
  </si>
  <si>
    <t>Usage restrictions, connection requirements, implementation guidance, and authorizations for remote access to the organization’s critical systems environment shall be identified, documented and implemented.</t>
  </si>
  <si>
    <t>PR.AA-03.3</t>
  </si>
  <si>
    <t>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</si>
  <si>
    <t>PR.AC-4.5</t>
  </si>
  <si>
    <t>Where feasible, automated mechanisms shall be implemented to support the management of user accounts on the organisation's critical systems, including disabling, monitoring, reporting and deleting user accounts.</t>
  </si>
  <si>
    <t>PR.AA-05.5</t>
  </si>
  <si>
    <t xml:space="preserve">Where technically, operationally, and economically feasible—without compromising system integrity, safety, or compliance—automated mechanisms shall be implemented to manage user accounts on critical ICT and OT systems. Feasibility shall be determined based on system capabilities, integration potential, risk assessment, and business impact. </t>
  </si>
  <si>
    <t>PR.AC-4.6</t>
  </si>
  <si>
    <t>Separation of duties (SoD) shall be ensured in the management of access rights.</t>
  </si>
  <si>
    <t>PR.AA-05.6</t>
  </si>
  <si>
    <t>PR.AC-4.7</t>
  </si>
  <si>
    <t>Priviliged users shall be managed and monitored.</t>
  </si>
  <si>
    <t>PR.AA-05.7</t>
  </si>
  <si>
    <t>Privileged users shall be managed and monitored.</t>
  </si>
  <si>
    <t>PR.AC-2.2</t>
  </si>
  <si>
    <t>The management of physical access shall include measures related to access in emergency situations.</t>
  </si>
  <si>
    <t>PR.AA-06.2</t>
  </si>
  <si>
    <t>Physical access controls should include specific procedures for emergency situations, ensuring continued protection of critical and non-critical assets during such events.</t>
  </si>
  <si>
    <t>PR.AT-1.2</t>
  </si>
  <si>
    <t>The organization shall incorporate insider threat recognition and reporting into security awareness training.</t>
  </si>
  <si>
    <t>PR.AT-01.2</t>
  </si>
  <si>
    <t>The organisation shall include insider threat awareness and reporting in its cybersecurity training to help personnel recognise and respond to potential internal risks.</t>
  </si>
  <si>
    <t>PR.AT-4.1</t>
  </si>
  <si>
    <t>Senior executives shall demonstrate the understanding of their roles, responsibilities, and authorities.</t>
  </si>
  <si>
    <t>PR.AT-02.1</t>
  </si>
  <si>
    <t>Members of management bodies shall be able to demonstrate that they have completed training that gives them a solid understanding of information and cybersecurity and risk management so that they can assess information and cyber security risks and their consequences and propose the necessary risk mitigation, considering their roles, responsibilities and authorities.</t>
  </si>
  <si>
    <t>PR.AT-5.1</t>
  </si>
  <si>
    <t>The organization shall ensure that personnel responsible for the physical protection and security of the organization's critical systems and facilities are qualified through training before privileges are granted, and that they understand their responsibilities.</t>
  </si>
  <si>
    <t>PR.AT-02.2</t>
  </si>
  <si>
    <t>Individuals in specialised roles shall be provided with awareness and training before privileges are granted, so that they possess the knowledge and skills to perform relevant tasks with cybersecurity risks in mind.</t>
  </si>
  <si>
    <t>PR.AT-2.1</t>
  </si>
  <si>
    <t>Privileged users shall be qualified before privileges are granted, and these users shall be able to demonstrate the understanding of their roles, responsibilities, and authorities.</t>
  </si>
  <si>
    <t>PR.AT-02.3</t>
  </si>
  <si>
    <t>PR.DS-6.1</t>
  </si>
  <si>
    <t>The organization shall implement software, firmware, and information integrity checks to detect unauthorized changes to its critical system components during storage, transport, start-up and when determined necessary.</t>
  </si>
  <si>
    <t>PR.DS-01.1</t>
  </si>
  <si>
    <t>The organisation shall implement software, firmware, and information integrity checks to detect unauthorised changes to its critical system components during storage, transport, start-up and when determined necessary.</t>
  </si>
  <si>
    <t>PR.PT-2.1</t>
  </si>
  <si>
    <t>The usage restriction of portable storage devices shall be ensured through an appropriate documented policy and supporting safeguards.</t>
  </si>
  <si>
    <t>PR.DS-01.4</t>
  </si>
  <si>
    <t>The organisation shall define and enforce clear policies and practical safeguards to manage and restrict the use of portable storage media, in order to reduce the risk of data leakage, unauthorised access, and malware introduction.</t>
  </si>
  <si>
    <t>PR.PT-2.2</t>
  </si>
  <si>
    <t>The organisation should technically prohibit the connection of removable media unless strictly necessary; in other instances, the execution of autoruns from such media should be disabled.</t>
  </si>
  <si>
    <t>PR.DS-01.5</t>
  </si>
  <si>
    <t>The organisation shall only allow the use of removable media when absolutely necessary, and shall put technical measures in place to block automatic execution of files from these devices.</t>
  </si>
  <si>
    <t>PR.IP-4.2</t>
  </si>
  <si>
    <t>The reliability and integrity of backups shall be verified and tested on regular basis.</t>
  </si>
  <si>
    <t>PR.DS-11.2</t>
  </si>
  <si>
    <t xml:space="preserve">The reliability and integrity of backups shall be verified and tested regularly.	</t>
  </si>
  <si>
    <t>PR.IP-4.3</t>
  </si>
  <si>
    <t>A separate alternate storage site for system backups shall be operated and the same security safeguards as the primary storage location shall be employed.</t>
  </si>
  <si>
    <t>PR.DS-11.3</t>
  </si>
  <si>
    <t>The organisation shall maintain secure backups of business-critical data in a separate storage location to ensure data availability in case of system failure or data loss. Backup storage shall apply equivalent security controls as the primary environment.</t>
  </si>
  <si>
    <t>PR.AC-5.3</t>
  </si>
  <si>
    <t>Where appropriate, network integrity of the organization's critical systems shall be protected by  (1) Identifying, documenting, and controlling connections between system components; (2) Limiting external connections to the organization's critical systems.</t>
  </si>
  <si>
    <t>PR.IR-01.3</t>
  </si>
  <si>
    <t>To ensure operational stability and security, the organisation shall, without exception, identify, document, and control connections between components of its critical systems.</t>
  </si>
  <si>
    <t>PR.AC-5.4</t>
  </si>
  <si>
    <t>The organization shall monitor and control connections and communications at the external boundary and at key internal boundaries within the organization's critical systems by implementing boundary protection devices where appropriate.</t>
  </si>
  <si>
    <t>PR.IR-01.4</t>
  </si>
  <si>
    <t>The organisation shall implement appropriate boundary protection measures to monitor and control communications at external and key internal boundaries of its critical systems, across both IT and OT environments, to ensure secure and reliable operations.</t>
  </si>
  <si>
    <t>PR.IP-5.1</t>
  </si>
  <si>
    <t>The organization shall define, implement, and enforce policy and procedures regarding emergency and safety systems, fire protection systems, and environment controls for its critical systems.</t>
  </si>
  <si>
    <t>PR.IR-02.1</t>
  </si>
  <si>
    <t>The organisation shall define, implement and maintain policies and procedures related to emergency and safety systems, fire protection systems and environmental controls for its critical systems.</t>
  </si>
  <si>
    <t>PR.DS-4.1</t>
  </si>
  <si>
    <t>Capacity planning shall ensure adequate resources for organization's critical system information processing, networking, telecommunications, and data storage.</t>
  </si>
  <si>
    <t>PR.IR-04.1</t>
  </si>
  <si>
    <t>Adequate resource capacity planning shall ensure that availability of organization's critical system information processing, networking, telecommunications, and data storage is maintained.</t>
  </si>
  <si>
    <t>PR.IP-1.1</t>
  </si>
  <si>
    <t>The organization shall develop, document, and maintain a baseline configuration for the its business critical systems.</t>
  </si>
  <si>
    <t>PR.PS-01.1</t>
  </si>
  <si>
    <t xml:space="preserve">The organisation shall develop, document, and maintain a baseline configuration for its business critical systems.	</t>
  </si>
  <si>
    <t>PR.MA-1.4</t>
  </si>
  <si>
    <t>The organization shall verify security controls following hardware maintenance or repairs, and take action as appropriate.</t>
  </si>
  <si>
    <t>PR.PS-03.1</t>
  </si>
  <si>
    <t>Hardware used in business-critical environments shall be maintained, replaced, or removed based on its associated security and operational risk.</t>
  </si>
  <si>
    <t>PR.PT-1.2</t>
  </si>
  <si>
    <t xml:space="preserve">The organization shall ensure that the log records include an authoritative time source or internal clock time stamp that are compared and synchronized  to an authoritative time source. </t>
  </si>
  <si>
    <t>PR.PS-04.2</t>
  </si>
  <si>
    <t>The organisation shall ensure that logbook records contain an authoritative time source or internal clock time stamp that is compared and synchronised with an authoritative time source.</t>
  </si>
  <si>
    <t>PR.DS-4.2</t>
  </si>
  <si>
    <t>Audit data from the organization's critical systems shall be moved to an alternative system.</t>
  </si>
  <si>
    <t>PR.PS-04.3</t>
  </si>
  <si>
    <t>Audit data from the organisation's critical systems shall be moved to an alternative system.</t>
  </si>
  <si>
    <t>PR.IP-2.1</t>
  </si>
  <si>
    <t>The system and application development life cycle shall include security considerations.</t>
  </si>
  <si>
    <t>PR.PS-06.1</t>
  </si>
  <si>
    <t>Security shall be considered throughout the lifecycle of systems and applications, whether developed internally or acquired externally.</t>
  </si>
  <si>
    <t>PR.IP-3.1</t>
  </si>
  <si>
    <t>Changes shall be tested and validated before being implemented into operational systems.</t>
  </si>
  <si>
    <t>PR.PS-06.2</t>
  </si>
  <si>
    <t>Changes and exceptions shall be tested and validated before being implemented into operational systems.</t>
  </si>
  <si>
    <t>PR.DS-5.1</t>
  </si>
  <si>
    <t>The organization shall take appropriate actions resulting in the monitoring of its critical systems at external borders and critical internal points when unauthorized access and activities, including data leakage, is detected.</t>
  </si>
  <si>
    <t>RS.MI-01.2</t>
  </si>
  <si>
    <t>The organisation should detect unauthorised access or data leakage and take appropriate mitigation actions, including monitoring of critical systems at external boundaries and key internal points.</t>
  </si>
  <si>
    <t>PR.AC-7.1</t>
  </si>
  <si>
    <t>The organization shall perform a documented risk assessment on organization's critical system transactions and authenticate users, devices, and other assets (e.g., single-factor, multi-factor) commensurate with the risk of the transaction (e.g., individuals’ security and privacy risks and other organizational risks).</t>
  </si>
  <si>
    <t>PR.AT-3.1</t>
  </si>
  <si>
    <t xml:space="preserve">The organization shall establish and enforce security requirements for business-critical third-party providers and users.	</t>
  </si>
  <si>
    <t>PR.AT-3.3</t>
  </si>
  <si>
    <t>The organization shall monitor business critical service providers and users for security compliance.</t>
  </si>
  <si>
    <t>PR.IP-6.1</t>
  </si>
  <si>
    <t>The organization shall ensure that its critical system's data is destroyed according to policy.</t>
  </si>
  <si>
    <t>PR.PT-3.1</t>
  </si>
  <si>
    <t>The organization shall configure the business critical systems to provide only essential capabilities.</t>
  </si>
  <si>
    <t>DE.AE-2.1</t>
  </si>
  <si>
    <t>The organization shall review and analyze detected events to understand attack targets and methods.</t>
  </si>
  <si>
    <t>DE.AE-02.1</t>
  </si>
  <si>
    <t>Cybersecurity and information security events shall be reviewed and analysed to identify attack targets and methods, in accordance with applicable laws, regulations, standards, and policies.</t>
  </si>
  <si>
    <t>DE.AE-3.2</t>
  </si>
  <si>
    <t>The organization shall ensure that event data is compiled and correlated across its critical systems using various sources such as event reports, audit monitoring, network monitoring, physical access monitoring, and user/administrator reports.</t>
  </si>
  <si>
    <t>DE.AE-03.2</t>
  </si>
  <si>
    <t>The organisation shall ensure that event data from critical systems is collected and correlated using information from multiple relevant sources.</t>
  </si>
  <si>
    <t>DE.DP-4.1</t>
  </si>
  <si>
    <t>The organization shall communicate event detection information to predefined parties.</t>
  </si>
  <si>
    <t>DE.AE-06.1</t>
  </si>
  <si>
    <t>Information about adverse events shall be promptly delivered to authorised personnel and systems to enable timely detection, investigation, and response.</t>
  </si>
  <si>
    <t>DE.AE-5.1</t>
  </si>
  <si>
    <t>The organization shall implement automated mechanisms and system generated alerts to support event detection and to assist in the identification of security alert thresholds.</t>
  </si>
  <si>
    <t>DE.AE-08.1</t>
  </si>
  <si>
    <t>Incidents shall be reported when adverse events meet defined and documented incident criteria.</t>
  </si>
  <si>
    <t>DE.CM-1.2</t>
  </si>
  <si>
    <t>The organization shall monitor and identify unauthorized use of its business critical systems through the detection of unauthorized local connections, network connections and remote connections.</t>
  </si>
  <si>
    <t>DE.CM-01.3</t>
  </si>
  <si>
    <t xml:space="preserve">The organisation shall monitor and identify unauthorised use of its business critical systems through the detection of unauthorised local connections, network connections and remote connections.	</t>
  </si>
  <si>
    <t>DE.CM-2.1</t>
  </si>
  <si>
    <t>The physical environment of the facility shall be monitored for potential information/cybersecurity events.</t>
  </si>
  <si>
    <t>DE.CM-02.1</t>
  </si>
  <si>
    <t>The physical environment shall be monitored to find potentially adverse events.</t>
  </si>
  <si>
    <t>DE.CM-3.2</t>
  </si>
  <si>
    <t>End point and network protection tools that monitor end-user behavior for dangerous activity shall be managed.</t>
  </si>
  <si>
    <t>DE.CM-03.2</t>
  </si>
  <si>
    <t>End point and network protection tools that monitor end-user behaviour for dangerous activity shall be managed.</t>
  </si>
  <si>
    <t>DE.CM-6.1</t>
  </si>
  <si>
    <t>All external connections by vendors supporting IT/OT applications or infrastructure shall be secured and actively monitored to ensure that only permissible actions occur during the connection.</t>
  </si>
  <si>
    <t>DE.CM-06.1</t>
  </si>
  <si>
    <t xml:space="preserve">External service provider activities and services shall be secured and monitored to find potentially adverse events. </t>
  </si>
  <si>
    <t>DE.CM-6.2</t>
  </si>
  <si>
    <t>External service providers' conformance with personnel security policies and procedures and contract security requirements shall be monitored relative to their cybersecurity risks.</t>
  </si>
  <si>
    <t>DE.CM-06.2</t>
  </si>
  <si>
    <t>DE.CM-5.1</t>
  </si>
  <si>
    <t>The organization shall define acceptable and unacceptable mobile code and mobile code technologies; and authorize, monitor, and control the use of mobile code within the system.</t>
  </si>
  <si>
    <t>DE.CM-09.1</t>
  </si>
  <si>
    <t>The organization shall monitor computing hardware, software, runtime environments, and their data to detect potentially adverse events.</t>
  </si>
  <si>
    <t>DE.CM-8.1</t>
  </si>
  <si>
    <t>The organization shall monitor and scan for vulnerabilities in its critical systems and hosted applications ensuring that system functions are not adversely impacted by the scanning process.</t>
  </si>
  <si>
    <t>ID.RA-01.5</t>
  </si>
  <si>
    <t>Vulnerability scanning shall not adversely impact system functions.</t>
  </si>
  <si>
    <t>DE.CM-3.3</t>
  </si>
  <si>
    <t>Software usage and installation restrictions shall be enforced.</t>
  </si>
  <si>
    <t>PR.PS-02.1</t>
  </si>
  <si>
    <t>The organisation shall enforce restrictions on software usage and installation, and ensure that software is maintained, replaced, or removed based on its associated risk.</t>
  </si>
  <si>
    <t>DE.AE-5.2</t>
  </si>
  <si>
    <t>The organization shall define incident alert thresholds.</t>
  </si>
  <si>
    <t>DE.CM-7.1</t>
  </si>
  <si>
    <t>The organization's business critical systems shall be monitored for unauthorized personnel access, connections, devices, access points, and software.</t>
  </si>
  <si>
    <t>DE.CM-8.2</t>
  </si>
  <si>
    <t>The vulnerability scanning process shall include analysis, remediation, and information sharing.</t>
  </si>
  <si>
    <t>DE.DP-2.1</t>
  </si>
  <si>
    <t>The organization shall conduct detection activities in accordance with applicable federal and regional laws, industry regulations and standards, policies, and other applicable requirements.</t>
  </si>
  <si>
    <t>DE.DP-3.1</t>
  </si>
  <si>
    <t>The organization shall validate that event detection processes are operating as intended.</t>
  </si>
  <si>
    <t>DE.DP-5.1</t>
  </si>
  <si>
    <t>Improvements derived from the monitoring, measurement, assessment, testing, review, and lessons learned, shall be incorporated into detection process revisions.</t>
  </si>
  <si>
    <t>RS.IM-2.1</t>
  </si>
  <si>
    <t>The organization shall update the response and recovery  plans to address changes in its context.</t>
  </si>
  <si>
    <t>GV.RR-03.2</t>
  </si>
  <si>
    <t>The organisation shall assign roles and responsibilities for reviewing and updating response and recovery plans, ensuring they reflect changes in the risk environment and remain effective.</t>
  </si>
  <si>
    <t>RS.AN-5.1</t>
  </si>
  <si>
    <t>The organization shall implement vulnerability management processes and procedures that include processing, analyzing and remedying vulnerabilities from internal and external sources.</t>
  </si>
  <si>
    <t>ID.RA-08.1</t>
  </si>
  <si>
    <t>The organisation shall establish and implement a vulnerability management plan to identify, analyse, assess, mitigate and communicate all types of vulnerabilities including in the form of a Coordinated Vulnerability Disclosure (CVD) according to applicable legal modalities.</t>
  </si>
  <si>
    <t>RS.CO-1.1</t>
  </si>
  <si>
    <t>The organization shall ensure that personnel understand their roles, objectives, restoration priorities, task sequences (order of operations) and assignment responsibilities for event response.</t>
  </si>
  <si>
    <t>PR.AT-01.3</t>
  </si>
  <si>
    <t>Personnel shall receive training to understand their specific roles, responsibilities, and priorities during a cybersecurity or information security incident, including the steps they need to follow to respond effectively.</t>
  </si>
  <si>
    <t>RS.CO-3.2</t>
  </si>
  <si>
    <t>The organization shall share information/cybersecurity incident information with relevant stakeholders as foreseen in the incident response plan.</t>
  </si>
  <si>
    <t>RS.CO-02.2</t>
  </si>
  <si>
    <t>Cybersecurity incidents shall be shared with relevant external stakeholders within the timeframes defined in the Incident Response Plan, including reporting significant incidents to authorities as required by law.</t>
  </si>
  <si>
    <t>RS.CO-4.1</t>
  </si>
  <si>
    <t>The organization shall coordinate information/cybersecurity incident response actions with all predefined stakeholders.</t>
  </si>
  <si>
    <t>RS.MA-01.2</t>
  </si>
  <si>
    <t>The organisation shall coordinate information/cybersecurity incident response actions with all predefined stakeholders.</t>
  </si>
  <si>
    <t>RS.AN-1.1</t>
  </si>
  <si>
    <t>The organization shall investigate information/cybersecurity-related notifications generated from detection systems.</t>
  </si>
  <si>
    <t>RS.MA-02.1</t>
  </si>
  <si>
    <t>Information/cybersecurity incident reports shall be triaged and validated in accordance with the organisation’s incident response procedures.</t>
  </si>
  <si>
    <t>RS.AN-2.1</t>
  </si>
  <si>
    <t>Thorough investigation and result analysis shall be the base for understanding the full implication of the information/cybersecurity incident.</t>
  </si>
  <si>
    <t>RS.MA-03.1</t>
  </si>
  <si>
    <t>Cybersecurity incidents shall be categorised,  prioritised and escalated as determined in the incident response plan.</t>
  </si>
  <si>
    <t>RS.MI-1.1</t>
  </si>
  <si>
    <t>The organization shall implement an incident handling capability for information/cybersecurity incidents on its business critical systems that includes preparation, detection and analysis, containment, eradication, recovery and documented risk acceptance.</t>
  </si>
  <si>
    <t>RS.MI-01.1</t>
  </si>
  <si>
    <t>Cybersecurity incidents shall be contained and eliminated. Any decision to accept and retain certain cybersecurity risks shall be formally documented.</t>
  </si>
  <si>
    <t>RS.CO-2.1</t>
  </si>
  <si>
    <t>The organization shall implement reporting on information/cybersecurity incidents on its critical systems in an organization-defined time frame to organization-defined personnel or roles.</t>
  </si>
  <si>
    <t>RS.CO-5.1</t>
  </si>
  <si>
    <t>The organization shall share information/cybersecurity event information voluntarily, as appropriate, with external stakeholders, industry security groups,… to achieve broader information/cybersecurity situational awareness.</t>
  </si>
  <si>
    <t>RS.AN-4.1</t>
  </si>
  <si>
    <t>Information/cybersecurity incidents shall be categorized according to the level of severity and impact consistent with the evaluation criteria included the incident response plan.</t>
  </si>
  <si>
    <t>RS.IM-1.2</t>
  </si>
  <si>
    <t>Lessons learned from incident handling shall be translated into updated or new incident handling procedures that shall be tested, approved and trained.</t>
  </si>
  <si>
    <t>RC.IM-1.1</t>
  </si>
  <si>
    <t>The organization shall incorporate lessons learned from incident recovery activities into updated or new system recovery procedures and, after testing, frame this with appropriate training.</t>
  </si>
  <si>
    <t>ID.IM-03.2</t>
  </si>
  <si>
    <t>The organisation shall incorporate lessons learned from incident handling activities into updated or new incident handling processes and/or procedures that are framed by appropriate training after review, approval and testing.</t>
  </si>
  <si>
    <t>RC.CO-3.1</t>
  </si>
  <si>
    <t>The organization shall communicate recovery activities to predefined stakeholders, executive and management teams.</t>
  </si>
  <si>
    <t>RC.CO-03.1</t>
  </si>
  <si>
    <t>Recovery activities and progress in restoring operational capabilities shall be communicated to designated internal and external stakeholders in accordance with established communication procedures.</t>
  </si>
  <si>
    <t>RC.CO-1.1</t>
  </si>
  <si>
    <t>The organization shall centralize and coordinate how information is disseminated and manage how the organization is presented to the public.</t>
  </si>
  <si>
    <t>RC.CO-04.1</t>
  </si>
  <si>
    <t>Public updates on incident recovery shall be shared using approved communication methods and messaging, in accordance with established procedures.</t>
  </si>
  <si>
    <t>GV.RM-04.1</t>
  </si>
  <si>
    <t>A high-level plan or vision shall be formally established and clearly communicated to everyone involved on how to manage risks, including the different strategies the organisation can employ to deal with identified risks based on risk appetite or risk tolerance level.</t>
  </si>
  <si>
    <t>New</t>
  </si>
  <si>
    <t>GV.RM-05.1</t>
  </si>
  <si>
    <t>To support the high-level risk management vision, the organisation shall establish clear lines of communication for cybersecurity risks, including those arising from suppliers and third parties</t>
  </si>
  <si>
    <t>GV.RR-03.1</t>
  </si>
  <si>
    <t>Sufficient resources shall be allocated in line with the cybersecurity risk strategy, roles, responsibilities and policies.</t>
  </si>
  <si>
    <t>ID.AM-07.2</t>
  </si>
  <si>
    <t>Inventories of data and associated metadata shall be maintained for designated data types</t>
  </si>
  <si>
    <t>ID.IM-02.1</t>
  </si>
  <si>
    <t>Security tests and exercises, including those conducted with suppliers and relevant third parties, shall be used to identify areas for improvement.</t>
  </si>
  <si>
    <t>ID.RA-01.6</t>
  </si>
  <si>
    <t>Vulnerabilities shall be identified and managed in all relevant assets, including software, network and system architectures, and facilities.</t>
  </si>
  <si>
    <t>ID.RA-03.1</t>
  </si>
  <si>
    <t>Threats shall be identified and assessed in relation to all relevant assets, including software, network and system architectures, and facilities.</t>
  </si>
  <si>
    <t>PR.PS-05.2</t>
  </si>
  <si>
    <t>Installation and execution of unauthorised software shall be prevented</t>
  </si>
  <si>
    <t>RC.RP-05.1</t>
  </si>
  <si>
    <t>The integrity of restored systems and assets shall be verified before they are returned to service. Systems and services shall be fully restored, and normal operations shall be confirmed.</t>
  </si>
  <si>
    <t>RC.RP-06.1</t>
  </si>
  <si>
    <t>The end of incident recovery shall be formally declared based on predefined criteria, and all incident-related documentation shall be completed and reviewed.</t>
  </si>
  <si>
    <t>RS.MA-05.1</t>
  </si>
  <si>
    <t>Clear criteria shall be defined and applied to determine when incident recovery processes need to be initiated.</t>
  </si>
  <si>
    <t>Total Important specific Requirements :</t>
  </si>
  <si>
    <t>Deleted Requirements :</t>
  </si>
  <si>
    <t>Governance Measures :</t>
  </si>
  <si>
    <t>New Requirements :</t>
  </si>
  <si>
    <t>TOTAL requirements for Important Entities:</t>
  </si>
  <si>
    <t>ESSENTIAL
REQ N°
CyFun 2023</t>
  </si>
  <si>
    <t>ESSENTIAL
Requirement 
CyFun 2023</t>
  </si>
  <si>
    <t>ESSENTIAL
REQ N°
CyFun 2025</t>
  </si>
  <si>
    <t>ESSENTIAL
Requirement
CyFun 2025</t>
  </si>
  <si>
    <t>ID.AM-1.4</t>
  </si>
  <si>
    <t>Mechanisms for detecting the presence of unauthorized hardware and firmware components within the organization's network shall be identified.</t>
  </si>
  <si>
    <t>ID.AM-01.4</t>
  </si>
  <si>
    <t>Mechanisms for detecting the presence of unauthorised hardware and firmware components within the organisation’s ICT/OT environment shall be identified.</t>
  </si>
  <si>
    <t>ID.AM-2.5</t>
  </si>
  <si>
    <t xml:space="preserve">Mechanisms for detecting the presence of unauthorized software within the organization’s ICT/OT environment shall be identified. </t>
  </si>
  <si>
    <t>ID.AM-02.5</t>
  </si>
  <si>
    <t>Mechanisms for detecting the presence of unauthorised software within the organisation’s ICT/OT environment shall be identified.</t>
  </si>
  <si>
    <t>ID.AM-3.3</t>
  </si>
  <si>
    <t>The information flows/data flows within the organization’s ICT/OT environment, as well as to other organization-internal systems shall be mapped, documented, authorized, and updated when changes occur.</t>
  </si>
  <si>
    <t>ID.AM-03-3</t>
  </si>
  <si>
    <t>The organisation's network communication and external data flows shall be mapped, documented , authorised, and updated when changes occur.</t>
  </si>
  <si>
    <t>ID.AM-4.2</t>
  </si>
  <si>
    <t>The flow of information to/from external systems shall be mapped, documented, authorized, and update when changes occur.</t>
  </si>
  <si>
    <t>ID.AM-04.2</t>
  </si>
  <si>
    <t>The organisation shall map, document and authorise the flow of information to/from external systems  and update the flow when changes occur.</t>
  </si>
  <si>
    <t>ID.AM-6.2</t>
  </si>
  <si>
    <t>The organization shall appoint an information security officer.</t>
  </si>
  <si>
    <t>GV.RR-02.2</t>
  </si>
  <si>
    <t>The organisation shall appoint a senior-level executive information security officer.</t>
  </si>
  <si>
    <t>ID.BE-1.2</t>
  </si>
  <si>
    <t>The organization shall protect its ICT/OT environment from supply chain threats by applying security safeguards as part of a documented comprehensive security strategy.</t>
  </si>
  <si>
    <t>GV.SC-01.1</t>
  </si>
  <si>
    <t>A cybersecurity supply chain risk management program, strategy, objectives, policies, and processes shall be documented, reviewed, updated when changes occur, and approved by organisational stakeholders.</t>
  </si>
  <si>
    <t>ID.BE-5.2</t>
  </si>
  <si>
    <t>Information processing &amp; supporting facilities shall implement redundancy to meet availability requirements, as defined by the organization and/or regulatory frameworks.</t>
  </si>
  <si>
    <t>GV.OC-04.3</t>
  </si>
  <si>
    <t>Redundancy shall be implemented to meet availability requirements as defined by the organisation, legislation and/or regulations.</t>
  </si>
  <si>
    <t>ID.BE-5.3</t>
  </si>
  <si>
    <t>Recovery time and recovery point objectives for the resumption of essential ICT/OT system processes shall be defined.</t>
  </si>
  <si>
    <t>GV.OC-04.4</t>
  </si>
  <si>
    <t>Recovery time and recovery point objectives for the resumption of essential ICT/OT system processes shall be defined and monitored.</t>
  </si>
  <si>
    <t>ID.RA-1.3</t>
  </si>
  <si>
    <t>To ensure that organization's operations are not adversely impacted by the testing process, performance/load testing and penetration testing on the organization’s systems shall be conducted with care.</t>
  </si>
  <si>
    <t>ID.RA-01.4</t>
  </si>
  <si>
    <t>To ensure that organisation's operations are not adversely affected by the testing process, performance/load testing and penetration testing on the organisation’s systems shall be carried out with care.</t>
  </si>
  <si>
    <t>ID.RA-2.2</t>
  </si>
  <si>
    <t>It shall be identified where automated mechanisms can be implemented to make security alert and advisory information available to relevant organization stakeholders.</t>
  </si>
  <si>
    <t>ID.RA-02.2</t>
  </si>
  <si>
    <t>Automated mechanisms shall be implemented to disseminate security alerts and advisories to relevant organisation stakeholders</t>
  </si>
  <si>
    <t>ID.RA-5.3</t>
  </si>
  <si>
    <t>Risk assessment results shall be disseminated to relevant stakeholders.</t>
  </si>
  <si>
    <t>ID.RA-05.3</t>
  </si>
  <si>
    <t>ID.SC-1.1</t>
  </si>
  <si>
    <t>The organization shall document, review, approve, update when changes occur, and implement a cyber supply chain risk management process that supports the identification, assessment, and mitigation of the risks associated with the distributed and interconnected nature of ICT/OT product and service supply chains.</t>
  </si>
  <si>
    <t>ID.SC-2.2</t>
  </si>
  <si>
    <t>A documented list of all the organization’s suppliers, vendors and partners who may be involved in a major incident shall be established, kept up-to-date and made available online and offline.</t>
  </si>
  <si>
    <t>GV.SC-07.2</t>
  </si>
  <si>
    <t>A documented list of all critical suppliers, vendors and partners of the organisation that may be involved in a major incident shall be established, kept up-to-date and made available online and off-line with due regard to confidentiality and security.</t>
  </si>
  <si>
    <t>ID.SC-3.2</t>
  </si>
  <si>
    <t>Contractual information security and cybersecurity’ requirements for suppliers and third-party partners shall be implemented to ensure a verifiable flaw remediation process, and to ensure the correction of flaws identified during ‘information security and cybersecurity’ testing and evaluation.</t>
  </si>
  <si>
    <t>GV.SC-05.2</t>
  </si>
  <si>
    <t>Contractual information/cybersecurity requirements for suppliers and external partners shall be implemented to ensure a verifiable flaw resolution process and to ensure that deficiencies identified during information/cybersecurity testing and evaluation are remedied.</t>
  </si>
  <si>
    <t>ID.SC-3.3</t>
  </si>
  <si>
    <t>The organization shall establish contractual requirements permitting the organization to review the ‘information security and cybersecurity’ programs implemented by suppliers and third-party partners.</t>
  </si>
  <si>
    <t>GV.SC-05.3</t>
  </si>
  <si>
    <t>The organisation shall establish contractual requirements permitting the organisation to review the information/cybersecurity programs implemented by suppliers and third-party partners.</t>
  </si>
  <si>
    <t>ID.SC-4.2</t>
  </si>
  <si>
    <t>The organization shall review assessments of suppliers’ and third-party partner’s compliance with contractual obligations by routinely reviewing third-party independent audits, test results, and other evaluations.</t>
  </si>
  <si>
    <t>GV.SC-07.4</t>
  </si>
  <si>
    <t>The organisation shall ensure conformity with information/cybersecurity contractual obligations by suppliers and third-party partners through regular reviews of independent audits, assessments, and third party evaluations.</t>
  </si>
  <si>
    <t>ID.SC-5.2</t>
  </si>
  <si>
    <t>The organization shall identify and document key personnel from suppliers and third-party partners to include them as stakeholders in testing and execution of the response and recovery plans.</t>
  </si>
  <si>
    <t>PR.AC-1.3</t>
  </si>
  <si>
    <t>System credentials shall be deactivated after a specified period of inactivity unless it would compromise the safe operation of (critical) processes.</t>
  </si>
  <si>
    <t>PR.AA-01.3</t>
  </si>
  <si>
    <t xml:space="preserve">System credentials shall be deactivated after a specified period of inactivity unless it would compromise the safe operation of (critical) processes.	</t>
  </si>
  <si>
    <t>PR.AC-1.4</t>
  </si>
  <si>
    <t>For transactions within the organization's critical systems, the organization shall implement: (1) multi-factor end-user authentication (MFA or "strong authentication"); (2) certificate-based authentication for system-to-system communications</t>
  </si>
  <si>
    <t>PR.AA-01.4</t>
  </si>
  <si>
    <t>For transactions within the organisation's critical systems, the organisation shall implement Multi Factor Authentication (MFA), cryptographic certificates, identity tokens, cryptographic keys and other credentials as appropriate and where feasible.</t>
  </si>
  <si>
    <t>PR.AC-1.5</t>
  </si>
  <si>
    <t>The organization’s critical systems shall be monitored for atypical use of system credentials. Credentials associated with significant risk shall be disabled.</t>
  </si>
  <si>
    <t>PR.AA-01.5</t>
  </si>
  <si>
    <t xml:space="preserve">The organisation’s critical systems shall be monitored for atypical use of system credentials. Credentials associated with significant risk shall be disabled.	</t>
  </si>
  <si>
    <t>PR.AC-2.3</t>
  </si>
  <si>
    <t>Physical access to critical zones shall be controlled in addition to the physical access to the facility.</t>
  </si>
  <si>
    <t>PR.AA-06.3</t>
  </si>
  <si>
    <t xml:space="preserve">Critical zones should have additional physical access controls beyond those applied to general facilities. </t>
  </si>
  <si>
    <t>PR.AC-2.4</t>
  </si>
  <si>
    <t xml:space="preserve">Assets related to critical zones shall be physically protected. </t>
  </si>
  <si>
    <t>PR.AA-06.4</t>
  </si>
  <si>
    <t xml:space="preserve">Assets located within critical zones should be physically protected against unauthorised access, damage, or interference. </t>
  </si>
  <si>
    <t>PR.AC-3.4</t>
  </si>
  <si>
    <t>Remote access to the organization’s critical systems shall be monitored and cryptographic mechanisms shall be implemented where determined necessary.</t>
  </si>
  <si>
    <t>PR.AA-03.4</t>
  </si>
  <si>
    <t xml:space="preserve">Remote access to the organisation’s critical systems shall be monitored and cryptographic mechanisms shall be implemented where determined necessary.	</t>
  </si>
  <si>
    <t>PR.AC-3.5</t>
  </si>
  <si>
    <t>The security for connections with external systems shall be verified and framed by documented agreements.</t>
  </si>
  <si>
    <t>PR.AA-03.5</t>
  </si>
  <si>
    <t xml:space="preserve">The security for connections with external systems shall be verified and framed by documented agreements.	</t>
  </si>
  <si>
    <t>PR.AC-4.8</t>
  </si>
  <si>
    <t>Account usage restrictions for specific time periods and locations shall be taken into account in the organization's security access policy and applied accordingly.</t>
  </si>
  <si>
    <t>PR.AA-05.8</t>
  </si>
  <si>
    <t xml:space="preserve">Account usage restrictions for specific time periods and locations shall be taken into account in the organisation's security access policy and applied accordingly.	</t>
  </si>
  <si>
    <t>PR.AC-4.9</t>
  </si>
  <si>
    <t>Priviliged users shall be managed,  monitored and audited.</t>
  </si>
  <si>
    <t>PR.AA-05.9</t>
  </si>
  <si>
    <t>Privileged users shall be managed,  monitored and audited.</t>
  </si>
  <si>
    <t>PR.AC-5.5</t>
  </si>
  <si>
    <t>The organization shall implement, where feasible, authenticated proxy servers for defined communications traffic between the organization's critical systems and external networks.</t>
  </si>
  <si>
    <t>PR.IR-01.5</t>
  </si>
  <si>
    <t>The organisation shall implement, where feasible, authenticated proxy servers or firewalls with URL filtering and threat intelligence capabilities for defined communications traffic between its critical systems and external networks.</t>
  </si>
  <si>
    <t>PR.AC-5.6</t>
  </si>
  <si>
    <t>The organization shall ensure that the organization's critical systems fail safely when a border protection device fails operationally.</t>
  </si>
  <si>
    <t>PR.IR-01.6</t>
  </si>
  <si>
    <t>The organisation shall ensure that its critical systems are designed to fail securely and remain protected in the event of an operational failure of a border protection device.</t>
  </si>
  <si>
    <t>PR.AC-6.2</t>
  </si>
  <si>
    <t>The organization shall ensure the use of unique credentials bound to each verified user, device, and process interacting with the organization's critical systems; make sure that they are authenticated, and that the unique identifiers are captured when performing system interactions.</t>
  </si>
  <si>
    <t>PR.AA-02.2</t>
  </si>
  <si>
    <t>The organisation shall ensure that unique credentials are used for each authenticated user, device, and process interacting with the organisation's critical systems. These credentials shall be verified, and the unique identifiers shall be captured during system interactions. Exceptions may be made for emergency access ("break-glass" procedures), provided such access is strictly controlled, logged, and reviewed.</t>
  </si>
  <si>
    <t>PR.AT-1.3</t>
  </si>
  <si>
    <t>The organization shall implement an evaluation method to measure the effectiveness of the awareness trainings.</t>
  </si>
  <si>
    <t>PR.AT-01.4</t>
  </si>
  <si>
    <t>The organisation shall evaluate whether its cybersecurity awareness training is effective in improving knowledge, behaviour, and readiness across the organisation.</t>
  </si>
  <si>
    <t>PR.AT-3.4</t>
  </si>
  <si>
    <t>The organization shall audit business-critical external service providers for security compliance.</t>
  </si>
  <si>
    <t>GV.SC-07.3</t>
  </si>
  <si>
    <t>The organisation shall audit business-critical third-party service providers for security compliance.</t>
  </si>
  <si>
    <t>PR.DS-1.1</t>
  </si>
  <si>
    <t xml:space="preserve">The organization shall protect its critical system information determined to be critical/ sensitive while at rest.	</t>
  </si>
  <si>
    <t>PR.DS-01.6</t>
  </si>
  <si>
    <t>The organisation shall protect the confidentiality of its critical assets while at rest.</t>
  </si>
  <si>
    <t>PR.DS-2.1</t>
  </si>
  <si>
    <t>The organization shall protect its critical system information determined to be critical when in transit.</t>
  </si>
  <si>
    <t>PR.DS-02.2</t>
  </si>
  <si>
    <t>The organisation shall protect its critical and sensitive information while in transit.</t>
  </si>
  <si>
    <t>PR.DS-3.4</t>
  </si>
  <si>
    <t>The organization shall ensure that disposal actions are approved, tracked, documented, and verified.</t>
  </si>
  <si>
    <t>ID.AM-08.5</t>
  </si>
  <si>
    <t xml:space="preserve">The organisation shall ensure that disposal actions are approved, tracked, documented, and verified.	</t>
  </si>
  <si>
    <t>PR.DS-4.3</t>
  </si>
  <si>
    <t>The organization’s critical systems shall be protected against denial-of-service attacks or at least the effect of such attacks will be limited.</t>
  </si>
  <si>
    <t>PR.DS-10.1</t>
  </si>
  <si>
    <t>The organisation’s critical systems shall be protected against denial-of-service attacks or at least the effect of such attacks shall be limited.</t>
  </si>
  <si>
    <t>PR.DS-6.2</t>
  </si>
  <si>
    <t>The organization shall implement automated tools where feasible to provide notification upon discovering discrepancies during integrity verification.</t>
  </si>
  <si>
    <t>PR.DS-01.2</t>
  </si>
  <si>
    <t>The organisation shall implement automated tools where feasible to provide notification upon discovering discrepancies during integrity verification.</t>
  </si>
  <si>
    <t>PR.DS-6.3</t>
  </si>
  <si>
    <t>The organization shall implement automatic response capability with pre-defined security safeguards when integrity violations are discovered.</t>
  </si>
  <si>
    <t>PR.DS-01.3</t>
  </si>
  <si>
    <t>The organisation shall define and implement automated responses to detected integrity violations, using predefined safeguards that are proportionate to the severity and impact of the violation.</t>
  </si>
  <si>
    <t>PR.DS-7.1</t>
  </si>
  <si>
    <t>The development and test environment(s) shall be isolated from the production environment.</t>
  </si>
  <si>
    <t>PR.IR-01.7</t>
  </si>
  <si>
    <t>The organisation shall ensure that development and test environments are strictly separated from the production environment, particularly in ICS/OT systems where any crossover could compromise safety, endanger health, or disrupt essential operations.</t>
  </si>
  <si>
    <t>PR.DS-8.1</t>
  </si>
  <si>
    <t>The organization shall implement hardware integrity checks to detect unauthorized tampering to its critical system's hardware.</t>
  </si>
  <si>
    <t>DE.CM-09.2</t>
  </si>
  <si>
    <t>The organisation shall implement hardware integrity checks to detect unauthorised tampering of critical system hardware. Controls shall be proportionate to the organisation’s risk profile and operational capacity.</t>
  </si>
  <si>
    <t>PR.DS-8.2</t>
  </si>
  <si>
    <t>The organization shall incorporate the detection of unauthorized tampering to its critical system's hardware into the organization incident response capability.</t>
  </si>
  <si>
    <t>DE.CM-09.3</t>
  </si>
  <si>
    <t>The organisation's incident response plan shall include measures to detect unauthorised tampering with the hardware of critical systems.</t>
  </si>
  <si>
    <t>PR.IP-1.2</t>
  </si>
  <si>
    <t>The organization shall configure its business-critical systems to provide only essential capabilities; Therefore the baseline configuration shall be reviewed, and unnecessary capabilities disabled.</t>
  </si>
  <si>
    <t>PR.PS-01.2</t>
  </si>
  <si>
    <t>The organisation shall configure its business-critical systems to operate with only the essential functions needed for the intended purpose. This includes reviewing and updating baseline configurations to disable any non-essential capabilities.</t>
  </si>
  <si>
    <t>PR.IP-2.2</t>
  </si>
  <si>
    <t>The development process for critical systems and system components shall cover the full design cycle and shall provide a description of the functional properties of security controls, and design and implementation information for security-relevant system interfaces.</t>
  </si>
  <si>
    <t>PR.PS-06.3</t>
  </si>
  <si>
    <t>Secure software development practices shall be integrated into all phases of the software development lifecycle, and their effectiveness should be regularly monitored and improved.</t>
  </si>
  <si>
    <t>PR.IP-3.2</t>
  </si>
  <si>
    <t>For planned changes to the organization's critical systems, a security impact analysis shall be performed in a separate test environment before implementation in an operational environment.</t>
  </si>
  <si>
    <t>PR.PS-06-4</t>
  </si>
  <si>
    <t>For planned changes to the organisation's critical systems, a security impact analysis shall be performed in a separate test environment before implementation in an operational environment.</t>
  </si>
  <si>
    <t>PR.IP-4.4</t>
  </si>
  <si>
    <t>Backup verification shall be coordinated with the functions in the organization that are responsible for related plans.</t>
  </si>
  <si>
    <t>PR.DS-11.4</t>
  </si>
  <si>
    <t>The organisation shall regularly verify the integrity and recoverability of backups through coordinated testing with all relevant continuity and incident response functions. Backup testing shall be integrated into broader resilience planning, including business continuity, disaster recovery, and cyber incident response.</t>
  </si>
  <si>
    <t>PR.IP-4.5</t>
  </si>
  <si>
    <t>Critical system backup shall be separated from critical information backup.</t>
  </si>
  <si>
    <t>PR.DS-11.5</t>
  </si>
  <si>
    <t>Backups of critical systems (such as operating systems, configurations, and applications) shall be kept separate from backups of critical information (such as business data, documents, and databases) to support faster and more reliable recovery.</t>
  </si>
  <si>
    <t>PR.IP-5.2</t>
  </si>
  <si>
    <t>The organization shall implement fire detection devices that activate and notify key personnel automatically in the event of a fire.</t>
  </si>
  <si>
    <t>PR.IR-02.2</t>
  </si>
  <si>
    <t xml:space="preserve">The organisation shall implement fire detection devices that activate and notify key personnel automatically in the event of a fire.	</t>
  </si>
  <si>
    <t>PR.IP-6.2</t>
  </si>
  <si>
    <t>Sanitation processes shall be documented and tested.</t>
  </si>
  <si>
    <t>PR.IP-7.2</t>
  </si>
  <si>
    <t>The organization shall implement independent teams to assess the protection process(es).</t>
  </si>
  <si>
    <t>ID.IM-03.7</t>
  </si>
  <si>
    <t>The organisation shall implement independent teams to assess its processes, best practices, and technology solutions to safeguard critical systems and assets.</t>
  </si>
  <si>
    <t>PR.IP-7.3</t>
  </si>
  <si>
    <t>The organization shall ensure that the security plan for its critical systems facilitates the review, testing, and continual improvement of the security protection processes.</t>
  </si>
  <si>
    <t>ID.IM-03.8</t>
  </si>
  <si>
    <t>The organisation shall ensure that the security plan for its critical systems facilitates the review, testing, and continual improvement of the security protection processes.</t>
  </si>
  <si>
    <t>PR.IP-9.2</t>
  </si>
  <si>
    <t>The organization shall coordinate the development and the testing of incident response plans and recovery plans with stakeholders responsible for related plans.</t>
  </si>
  <si>
    <t>ID.IM-04.2</t>
  </si>
  <si>
    <t>The organisation shall coordinate the development and the testing of Incident Response Plans and other cybersecurity plans that affect operations with stakeholders to ensure that these plans align with overall organisational goals and enhance resilience.</t>
  </si>
  <si>
    <t>PR.MA-1.5</t>
  </si>
  <si>
    <t>The organization shall prevent the unauthorized removal of maintenance equipment containing organization's critical system information.</t>
  </si>
  <si>
    <t>ID.AM-08.7</t>
  </si>
  <si>
    <t>The organisation should prevent unauthorised removal of maintenance equipment which contains critical system information of the organisation.</t>
  </si>
  <si>
    <t>PR.MA-1.6</t>
  </si>
  <si>
    <t xml:space="preserve">Maintenance tools and portable storage devices shall be inspected when  brought into the facility and shall be protected by anti-malware solutions so that they are scanned for malicious code before they are used on organization's systems. </t>
  </si>
  <si>
    <t>ID.AM-08.9</t>
  </si>
  <si>
    <t>Maintenance tools and portable storage devices shall be inspected as they enter the facility and shall be protected by anti-malware solutions that scan them for malicious code before they are used on the organisation's systems.</t>
  </si>
  <si>
    <t>PR.MA-1.7</t>
  </si>
  <si>
    <t>The organization shall verify security controls following hardware and software maintenance or repairs/patching and take action as appropriate.</t>
  </si>
  <si>
    <t>ID.AM-08.10</t>
  </si>
  <si>
    <t>The organisation shall verify security controls following maintenance or repairs/patching, and take action as appropriate.</t>
  </si>
  <si>
    <t>PR.MA-2.3</t>
  </si>
  <si>
    <t>The organization shall require that diagnostic services pertaining to remote maintenance be performed from a system that implements a security capability comparable to the capability implemented on the equivalent organization's critical system.</t>
  </si>
  <si>
    <t>ID.AM-08.13</t>
  </si>
  <si>
    <t>The organisation shall require remote maintenance diagnostic services to be performed from a system that implements security features similar to the security features implemented on the equivalent organisation's critical system.</t>
  </si>
  <si>
    <t>PR.PT-1.3</t>
  </si>
  <si>
    <t xml:space="preserve">The organization shall ensure that audit processing failures on the organization's systems generate alerts and trigger defined responses.	</t>
  </si>
  <si>
    <t>PR.PS-04.4</t>
  </si>
  <si>
    <t>The organisation shall ensure that audit processing failures on the organisation's systems generate alerts and trigger defined responses.</t>
  </si>
  <si>
    <t>PR.PT-1.4</t>
  </si>
  <si>
    <t>The organization shall enable authorized individuals to extend audit capabilities when required by events.</t>
  </si>
  <si>
    <t>PR.PS-04.5</t>
  </si>
  <si>
    <t>The organisation shall ensure that authorised personnel can extend or enhance audit logging and monitoring capabilities when needed to support investigations or incident response.</t>
  </si>
  <si>
    <t>PR.PT-2.3</t>
  </si>
  <si>
    <t>Portable storage devices containing system data shall be controlled and protected while in transit and in storage.</t>
  </si>
  <si>
    <t>PR.DS-02.1</t>
  </si>
  <si>
    <t>PR.PT-3.2</t>
  </si>
  <si>
    <t>The organization shall disable defined functions, ports, protocols, and services within its critical systems that it deems unnecessary.</t>
  </si>
  <si>
    <t>PR.PS-01.3</t>
  </si>
  <si>
    <t>The organisation shall identify and disable specific functions, ports, protocols, and services within its critical systems that are not required for business operations.</t>
  </si>
  <si>
    <t>PR.PT-3.3</t>
  </si>
  <si>
    <t>The organization shall implement technical safeguards to enforce a deny-all, permit-by-exception policy to only allow the execution of authorized software programs.</t>
  </si>
  <si>
    <t>PR.PS-01.4</t>
  </si>
  <si>
    <t>The organisation shall implement technical safeguards to enforce a policy of ‘deny-all’ and ‘permit-by-exception’ so that only authorised software programmes are executed.</t>
  </si>
  <si>
    <t>PR.PT-4.2</t>
  </si>
  <si>
    <t>The organization shall control the information flows/data flows within its critical systems and between interconnected systems.</t>
  </si>
  <si>
    <t>PR.IR-01.8</t>
  </si>
  <si>
    <t>The organisation shall define, monitor, and control the flow of information and data within and between its critical systems to ensure that only authorised and secure exchanges occur, regardless of network boundaries or system architecture.</t>
  </si>
  <si>
    <t>PR.PT-4.3</t>
  </si>
  <si>
    <t>The organization shall manage the interface for external communication services by establishing a traffic flow policy, protecting the confidentiality and integrity of the information being transmitted; This includes the review and documenting of each exception to the traffic flow policy.</t>
  </si>
  <si>
    <t>PR.IR-01.9</t>
  </si>
  <si>
    <t>The organisation shall manage interfaces with external telecommunications services as part of its broader network security policy, by defining how traffic is controlled, ensuring the confidentiality and integrity of transmitted information, and reviewing and documenting any exceptions to established rules.</t>
  </si>
  <si>
    <t>DE.AE-1.1</t>
  </si>
  <si>
    <t>The organization shall ensure that a baseline of network operations and expected data flows for its critical systems is developed, documented and maintained to track events.</t>
  </si>
  <si>
    <t>DE.AE-2.2</t>
  </si>
  <si>
    <t xml:space="preserve">The organization shall implement automated mechanisms where feasible to review and analyze detected events. </t>
  </si>
  <si>
    <t>DE.AE-02.2</t>
  </si>
  <si>
    <t>The organisation shall implement automated mechanisms where feasible to review and analyse detected events.</t>
  </si>
  <si>
    <t>DE.AE-3.3</t>
  </si>
  <si>
    <t>The organization shall integrate analysis of events where feasible with the analysis of vulnerability scanning information; performance data; its critical system's monitoring, and facility monitoring to further enhance the ability to identify inappropriate or unusual activity.</t>
  </si>
  <si>
    <t>DE.AE-03.3</t>
  </si>
  <si>
    <t>The organisation shall combine event analysis with information from vulnerability scans, system performance data, monitoring of critical systems, and facility monitoring, where feasible.</t>
  </si>
  <si>
    <t>DE.AE-4.1</t>
  </si>
  <si>
    <t>Negative impacts to organization’s operations, assets, and individuals resulting from detected events shall be determined and correlated with risk assessment outcomes.</t>
  </si>
  <si>
    <t>DE.AE-04.1</t>
  </si>
  <si>
    <t>The organisation shall assess the negative impacts of detected events on its operations, assets, and individuals, and shall link these impacts to the results of its risk assessments.</t>
  </si>
  <si>
    <t>DE.CM-1.3</t>
  </si>
  <si>
    <t xml:space="preserve">The organization shall conduct ongoing security status monitoring of its network to detect defined information/cybersecurity events and indicators of potential information/cybersecurity events.	</t>
  </si>
  <si>
    <t>DE.CM-01.4</t>
  </si>
  <si>
    <t>The organisation shall continuously monitor its network to spot signs of cyber threats or unusual activity, using clearly defined rules for what counts as a potential security incident.</t>
  </si>
  <si>
    <t>DE.CM-2.2</t>
  </si>
  <si>
    <t>The physical access to organization's critical systems and devices shall be, on top of the physical access monitoring to the facility, increased through physical intrusion alarms, surveillance equipment, independent surveillance teams.</t>
  </si>
  <si>
    <t>DE.CM-02.2</t>
  </si>
  <si>
    <t>Physical access to the organisation's critical systems and devices, in addition to physical access monitoring to the facility, shall be supplemented by physical intrusion alarms, surveillance equipment, and independent monitoring teams.</t>
  </si>
  <si>
    <t>DE.CM-4.2</t>
  </si>
  <si>
    <t>The organisation shall set up a system to detect false positives while detecting and eradicating malicious code.</t>
  </si>
  <si>
    <t>DE.CM-09.4</t>
  </si>
  <si>
    <t>The organisation shall establish a system to accurately distinguish between legitimate alerts and false positives, ensuring effective detection and removal of malicious code.</t>
  </si>
  <si>
    <t>DE.CM-7.2</t>
  </si>
  <si>
    <t>Unauthorized configuration changes to organization's systems shall be monitored and addressed with the appropriate mitigation actions.</t>
  </si>
  <si>
    <t>PR.PS-01.5</t>
  </si>
  <si>
    <t>Unauthorised configuration changes to organisation's systems shall be monitored and addressed with the appropriate mitigation actions.</t>
  </si>
  <si>
    <t>DE.DP-5.2</t>
  </si>
  <si>
    <t>The organization shall conduct specialized assessments including in-depth monitoring, vulnerability scanning, malicious user testing, insider threat assessment, performance/load testing, and verification and validation testing on the organization's critical systems.</t>
  </si>
  <si>
    <t>ID.IM-03.9</t>
  </si>
  <si>
    <t>The organisation shall conduct specialised assessments including in-depth monitoring, vulnerability scanning, malicious user testing, insider threat assessment, performance/load testing, and verification and validation testing on the organisation's critical systems.</t>
  </si>
  <si>
    <t>RS.AN-1.2</t>
  </si>
  <si>
    <t>The organization shall implement automated mechanisms to assist in the investigation and analysis of information/cybersecurity-related notifications.</t>
  </si>
  <si>
    <t>RS.MA-02.2</t>
  </si>
  <si>
    <t>Automated tools shall be used to support the investigation and impact assessment of validated cybersecurity incidents.</t>
  </si>
  <si>
    <t>RS.AN-2.2</t>
  </si>
  <si>
    <t>The organization shall implement automated mechanisms to support incident impact analysis.</t>
  </si>
  <si>
    <t>RS.AN-3.1</t>
  </si>
  <si>
    <t>The organization shall provide on-demand audit review, analysis, and reporting for after-the-fact investigations of information/cybersecurity incidents.</t>
  </si>
  <si>
    <t>RS.AN-06.1</t>
  </si>
  <si>
    <t>Actions performed during an investigation shall be recorded, and the records' integrity and provenance shall be preserved.</t>
  </si>
  <si>
    <t>RS.AN-3.2</t>
  </si>
  <si>
    <t>The organization shall conduct forensic analysis on collected information/cybersecurity event information to determine root cause.</t>
  </si>
  <si>
    <t>RS.AN-03.1</t>
  </si>
  <si>
    <t>Each incident shall be analysed to determine what occurred and to identify its root cause.</t>
  </si>
  <si>
    <t>RS.AN-5.2</t>
  </si>
  <si>
    <t>The organization shall implement automated mechanisms to disseminate and track remediation efforts for vulnerability information, captured from internal and external sources, to key stakeholders.</t>
  </si>
  <si>
    <t>ID.RA-08.2</t>
  </si>
  <si>
    <t>The organisation shall implement automated mechanisms for disseminating and tracking remedial measures related to vulnerability information that automatically handles vulnerability data collection, disseminates information, tracks remedial measures, includes reporting and accountability, and enables continuous monitoring.</t>
  </si>
  <si>
    <t>RS.CO-2.2</t>
  </si>
  <si>
    <t>Events shall be reported consistent with established criteria.</t>
  </si>
  <si>
    <t>RC.CO-1.2</t>
  </si>
  <si>
    <t>A Public Relations Officer shall be assigned.</t>
  </si>
  <si>
    <t>RC.CO-04.2</t>
  </si>
  <si>
    <t xml:space="preserve"> The organisation shall assign a Public Relations Officer (PRO) to manage public communications during information/cybersecurity incident recovery, ensuring that public updates are shared while maintaining the confidentiality, integrity, and accuracy of the information.        </t>
  </si>
  <si>
    <t>RC.CO-2.1</t>
  </si>
  <si>
    <t>The organization shall implement a crisis response strategy to protect the organization from the negative consequences of a crisis and help restore its reputation.</t>
  </si>
  <si>
    <t>RC.CO-04.3</t>
  </si>
  <si>
    <t>The organisation shall implement a crisis communication strategy to mitigate negative impacts during a crisis and help restore its reputation afterward.</t>
  </si>
  <si>
    <t>RC.RP-1.2</t>
  </si>
  <si>
    <t>The essential organization’s functions and services shall be continued with little or no loss of operational continuity and continuity shall be sustained until full system restoration.</t>
  </si>
  <si>
    <t>RC.RP-02.1</t>
  </si>
  <si>
    <t>The organisation's essential functions and services shall be continued with little or no loss of operational continuity, and continuity shall be maintained until full system recovery.</t>
  </si>
  <si>
    <t>GV.OC-02.1</t>
  </si>
  <si>
    <t>The organisation shall demonstrate it understands and considers the needs and expectations of both internal and external stakeholders regarding information and cybersecurity risk management.</t>
  </si>
  <si>
    <t>GV.OV-02.1</t>
  </si>
  <si>
    <t>The information and cybersecurity risk management strategy shall be reviewed and adjusted to ensure coverage of organisational requirements and risks.</t>
  </si>
  <si>
    <t>GV.OV-03.1</t>
  </si>
  <si>
    <t>The organisation's cybersecurity risk management performance shall be evaluated, reviewed and adapted when necessary</t>
  </si>
  <si>
    <t>GV.RR-01.1</t>
  </si>
  <si>
    <t>The organisation’s top management shall be responsible and accountable for cybersecurity risk and shall foster a culture that is risk-aware and continually improving.</t>
  </si>
  <si>
    <t>GV.SC-03.1</t>
  </si>
  <si>
    <t>GV.SC-06.1</t>
  </si>
  <si>
    <t>Planning and due diligence shall be carried out to reduce risks before entering into formal relationships with suppliers or other third parties.</t>
  </si>
  <si>
    <t>GV.SC-09.1</t>
  </si>
  <si>
    <t>Supply chain security practices shall be integrated into information/cybersecurity and enterprise risk management programs, and their performance shall be monitored throughout the product and service life cycle.</t>
  </si>
  <si>
    <t>GV.SC-10.1</t>
  </si>
  <si>
    <t>Cybersecurity supply chain risk management plans shall include actions and responsibilities for managing risks that may arise after a supplier relationship or service agreement has ended.</t>
  </si>
  <si>
    <t>PR.AA-04.1</t>
  </si>
  <si>
    <t xml:space="preserve">Identity assertions are protected, conveyed, and verified	</t>
  </si>
  <si>
    <t>PR.IR-03.1</t>
  </si>
  <si>
    <t>The organisation shall implement mechanisms to ensure that critical systems and services remain operational or can be quickly restored during both normal operations and adverse conditions.</t>
  </si>
  <si>
    <t>RS.AN-07.1</t>
  </si>
  <si>
    <t>Incident data and metadata should be collected and protected to ensure their accuracy, authenticity, and traceability.</t>
  </si>
  <si>
    <t>RS.AN-08.1</t>
  </si>
  <si>
    <t>An incident’s magnitude shall be estimated and validated.</t>
  </si>
  <si>
    <t>Total Essential specific Requirements :</t>
  </si>
  <si>
    <t>TOTAL requirements for Essential Entities:</t>
  </si>
  <si>
    <t>IMPORTANT
Key Measure/Control linked to the management aspects
CyFun NG</t>
  </si>
  <si>
    <t>Control linked to the management aspects</t>
  </si>
  <si>
    <t>Control linked to management aspect /Key Measure</t>
  </si>
  <si>
    <t>ESSENTIAL
Key Measure/Control linked to the management aspects
CyFun NG</t>
  </si>
  <si>
    <r>
      <rPr>
        <b/>
        <sz val="10"/>
        <color theme="0"/>
        <rFont val="Calibri"/>
        <family val="2"/>
      </rPr>
      <t>I</t>
    </r>
    <r>
      <rPr>
        <sz val="10"/>
        <color theme="0"/>
        <rFont val="Calibri"/>
        <family val="2"/>
      </rPr>
      <t>nformation- and Cybersecurity supply chain risk management shall be integrated into information/cybersecurity and enterprise risk management, risk assessment, and improvement processes.</t>
    </r>
  </si>
  <si>
    <t>ESSENTIAL
Key Measure/Control linked to the management aspects
CyFun 2023</t>
  </si>
  <si>
    <t>IMPORTANT
Key Measure/Control linked to the management aspects
CyFun 2023</t>
  </si>
  <si>
    <t>Key Measure/Control linked to the management aspects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</si>
</sst>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color theme="0" tint="-0.34998626667073579"/>
      <name val="Calibri"/>
      <family val="2"/>
      <scheme val="minor"/>
    </font>
    <font>
      <b/>
      <sz val="11"/>
      <color theme="4" tint="-0.499984740745262"/>
      <name val="Calibri"/>
      <family val="2"/>
      <scheme val="minor"/>
    </font>
    <font>
      <sz val="11"/>
      <color theme="4" tint="-0.499984740745262"/>
      <name val="Calibri"/>
      <family val="2"/>
      <scheme val="minor"/>
    </font>
    <font>
      <b/>
      <sz val="11"/>
      <color rgb="FFC00000"/>
      <name val="Calibri"/>
      <family val="2"/>
      <scheme val="minor"/>
    </font>
    <font>
      <sz val="11"/>
      <color rgb="FFC00000"/>
      <name val="Calibri"/>
      <family val="2"/>
      <scheme val="minor"/>
    </font>
    <font>
      <b/>
      <sz val="11"/>
      <color rgb="FF000000"/>
      <name val="Calibri"/>
      <family val="2"/>
      <scheme val="minor"/>
    </font>
    <font>
      <sz val="11"/>
      <color rgb="FF000000"/>
      <name val="Calibri"/>
      <family val="2"/>
      <scheme val="minor"/>
    </font>
    <font>
      <b/>
      <sz val="11"/>
      <color rgb="FFFF0000"/>
      <name val="Calibri"/>
      <family val="2"/>
      <scheme val="minor"/>
    </font>
    <font>
      <b/>
      <sz val="11"/>
      <color theme="1"/>
      <name val="Calibri"/>
      <family val="2"/>
    </font>
    <font>
      <b/>
      <sz val="10"/>
      <color theme="1"/>
      <name val="Calibri"/>
      <family val="2"/>
    </font>
    <font>
      <sz val="10"/>
      <color theme="1"/>
      <name val="Calibri"/>
      <family val="2"/>
    </font>
    <font>
      <b/>
      <sz val="9"/>
      <color rgb="FFC00000"/>
      <name val="Calibri"/>
      <family val="2"/>
      <scheme val="minor"/>
    </font>
    <font>
      <sz val="11"/>
      <color theme="1"/>
      <name val="Calibri"/>
      <family val="2"/>
    </font>
    <font>
      <b/>
      <sz val="10"/>
      <color rgb="FFFF0000"/>
      <name val="Calibri"/>
      <family val="2"/>
    </font>
    <font>
      <b/>
      <sz val="11"/>
      <color theme="0"/>
      <name val="Calibri"/>
      <family val="2"/>
    </font>
    <font>
      <b/>
      <sz val="10"/>
      <color theme="0"/>
      <name val="Calibri"/>
      <family val="2"/>
    </font>
    <font>
      <sz val="10"/>
      <color theme="0"/>
      <name val="Calibri"/>
      <family val="2"/>
    </font>
    <font>
      <sz val="20"/>
      <color theme="1"/>
      <name val="Calibri"/>
      <family val="2"/>
      <scheme val="minor"/>
    </font>
    <font>
      <b/>
      <sz val="20"/>
      <color rgb="FFFF0000"/>
      <name val="Calibri"/>
      <family val="2"/>
      <scheme val="minor"/>
    </font>
  </fonts>
  <fills count="13">
    <fill>
      <patternFill patternType="none"/>
    </fill>
    <fill>
      <patternFill patternType="gray125"/>
    </fill>
    <fill>
      <patternFill patternType="solid">
        <fgColor theme="0" tint="-0.499984740745262"/>
        <bgColor indexed="64"/>
      </patternFill>
    </fill>
    <fill>
      <patternFill patternType="solid">
        <fgColor rgb="FFFF0000"/>
        <bgColor rgb="FFFF0000"/>
      </patternFill>
    </fill>
    <fill>
      <patternFill patternType="solid">
        <fgColor rgb="FFFF85FF"/>
        <bgColor indexed="64"/>
      </patternFill>
    </fill>
    <fill>
      <patternFill patternType="solid">
        <fgColor theme="8" tint="0.39997558519241921"/>
        <bgColor rgb="FFEFC7B8"/>
      </patternFill>
    </fill>
    <fill>
      <patternFill patternType="gray0625"/>
    </fill>
    <fill>
      <patternFill patternType="gray0625">
        <fgColor auto="1"/>
      </patternFill>
    </fill>
    <fill>
      <patternFill patternType="solid">
        <fgColor rgb="FF94BD7D"/>
        <bgColor rgb="FF73FDD6"/>
      </patternFill>
    </fill>
    <fill>
      <patternFill patternType="solid">
        <fgColor rgb="FF17AB91"/>
        <bgColor rgb="FFD9E2F3"/>
      </patternFill>
    </fill>
    <fill>
      <patternFill patternType="gray0625">
        <fgColor auto="1"/>
        <bgColor rgb="FF17AB91"/>
      </patternFill>
    </fill>
    <fill>
      <patternFill patternType="solid">
        <fgColor rgb="FF2E5C70"/>
        <bgColor rgb="FFEFC7B8"/>
      </patternFill>
    </fill>
    <fill>
      <patternFill patternType="gray0625">
        <fgColor auto="1"/>
        <bgColor rgb="FF2E5C70"/>
      </patternFill>
    </fill>
  </fills>
  <borders count="1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dotted">
        <color rgb="FF000000"/>
      </right>
      <top style="medium">
        <color rgb="FF000000"/>
      </top>
      <bottom style="dotted">
        <color rgb="FF000000"/>
      </bottom>
      <diagonal/>
    </border>
    <border>
      <left style="dotted">
        <color rgb="FF000000"/>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style="medium">
        <color rgb="FF000000"/>
      </left>
      <right style="dotted">
        <color rgb="FF000000"/>
      </right>
      <top style="dotted">
        <color rgb="FF000000"/>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right style="dotted">
        <color auto="1"/>
      </right>
      <top style="dotted">
        <color auto="1"/>
      </top>
      <bottom style="dotted">
        <color auto="1"/>
      </bottom>
      <diagonal/>
    </border>
    <border>
      <left/>
      <right style="dotted">
        <color auto="1"/>
      </right>
      <top/>
      <bottom style="dotted">
        <color auto="1"/>
      </bottom>
      <diagonal/>
    </border>
    <border>
      <left/>
      <right style="dotted">
        <color auto="1"/>
      </right>
      <top style="dotted">
        <color auto="1"/>
      </top>
      <bottom/>
      <diagonal/>
    </border>
  </borders>
  <cellStyleXfs count="3">
    <xf numFmtId="0" fontId="0" fillId="0" borderId="0"/>
    <xf numFmtId="0" fontId="1" fillId="0" borderId="0"/>
    <xf numFmtId="0" fontId="1" fillId="0" borderId="0"/>
  </cellStyleXfs>
  <cellXfs count="124">
    <xf numFmtId="0" fontId="0" fillId="0" borderId="0" xfId="0"/>
    <xf numFmtId="0" fontId="5" fillId="2" borderId="0" xfId="1" applyFont="1" applyFill="1" applyAlignment="1">
      <alignment horizontal="center" vertical="center"/>
    </xf>
    <xf numFmtId="0" fontId="1" fillId="0" borderId="0" xfId="1"/>
    <xf numFmtId="0" fontId="3" fillId="3" borderId="7" xfId="1" applyFont="1" applyFill="1" applyBorder="1" applyAlignment="1">
      <alignment horizontal="center" vertical="center" wrapText="1"/>
    </xf>
    <xf numFmtId="0" fontId="6" fillId="3" borderId="7" xfId="0" applyFont="1" applyFill="1" applyBorder="1" applyAlignment="1">
      <alignment horizontal="center" vertical="center" wrapText="1"/>
    </xf>
    <xf numFmtId="0" fontId="10" fillId="3" borderId="7" xfId="1" applyFont="1" applyFill="1" applyBorder="1" applyAlignment="1">
      <alignment horizontal="center" vertical="center" wrapText="1"/>
    </xf>
    <xf numFmtId="0" fontId="1" fillId="0" borderId="0" xfId="1" applyAlignment="1">
      <alignment horizontal="center" vertical="center"/>
    </xf>
    <xf numFmtId="0" fontId="3" fillId="4" borderId="0" xfId="1" applyFont="1" applyFill="1" applyAlignment="1">
      <alignment horizontal="right" vertical="center" wrapText="1"/>
    </xf>
    <xf numFmtId="0" fontId="3" fillId="4" borderId="0" xfId="1" applyFont="1" applyFill="1" applyAlignment="1">
      <alignment horizontal="center" vertical="center" wrapText="1"/>
    </xf>
    <xf numFmtId="0" fontId="1" fillId="0" borderId="0" xfId="1" applyAlignment="1">
      <alignment vertical="center" wrapText="1"/>
    </xf>
    <xf numFmtId="0" fontId="1" fillId="0" borderId="0" xfId="1" applyAlignment="1">
      <alignment vertical="center"/>
    </xf>
    <xf numFmtId="0" fontId="1" fillId="2" borderId="0" xfId="2" applyFill="1" applyAlignment="1">
      <alignment horizontal="center" vertical="center"/>
    </xf>
    <xf numFmtId="0" fontId="5" fillId="2" borderId="0" xfId="0" applyFont="1" applyFill="1" applyAlignment="1">
      <alignment horizontal="center" vertical="center"/>
    </xf>
    <xf numFmtId="0" fontId="1" fillId="0" borderId="0" xfId="2"/>
    <xf numFmtId="0" fontId="1" fillId="0" borderId="7" xfId="2" applyBorder="1" applyAlignment="1">
      <alignment horizontal="center" vertical="center"/>
    </xf>
    <xf numFmtId="0" fontId="5" fillId="2" borderId="0" xfId="2" applyFont="1" applyFill="1" applyAlignment="1">
      <alignment horizontal="center" vertical="center"/>
    </xf>
    <xf numFmtId="0" fontId="7" fillId="0" borderId="4" xfId="0" applyFont="1" applyBorder="1" applyAlignment="1">
      <alignment horizontal="center" vertical="center"/>
    </xf>
    <xf numFmtId="0" fontId="5" fillId="2" borderId="11" xfId="0" applyFont="1" applyFill="1" applyBorder="1" applyAlignment="1">
      <alignment horizontal="center" vertical="center"/>
    </xf>
    <xf numFmtId="0" fontId="7" fillId="0" borderId="7" xfId="0" applyFont="1" applyBorder="1" applyAlignment="1">
      <alignment horizontal="center" vertical="center"/>
    </xf>
    <xf numFmtId="0" fontId="3" fillId="3" borderId="6" xfId="2"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8" fillId="0" borderId="5" xfId="2" applyFont="1" applyBorder="1" applyAlignment="1">
      <alignment horizontal="center" vertical="center"/>
    </xf>
    <xf numFmtId="0" fontId="1" fillId="0" borderId="6" xfId="2" applyBorder="1" applyAlignment="1">
      <alignment wrapText="1"/>
    </xf>
    <xf numFmtId="0" fontId="1" fillId="0" borderId="6" xfId="2" applyBorder="1"/>
    <xf numFmtId="0" fontId="1" fillId="0" borderId="0" xfId="2" applyAlignment="1">
      <alignment horizontal="center" vertical="center"/>
    </xf>
    <xf numFmtId="0" fontId="5" fillId="2" borderId="12" xfId="0" applyFont="1" applyFill="1" applyBorder="1" applyAlignment="1">
      <alignment horizontal="center" vertical="center"/>
    </xf>
    <xf numFmtId="0" fontId="8" fillId="0" borderId="7" xfId="2" applyFont="1" applyBorder="1" applyAlignment="1">
      <alignment horizontal="center" vertical="center"/>
    </xf>
    <xf numFmtId="0" fontId="5" fillId="2" borderId="13" xfId="0" applyFont="1" applyFill="1" applyBorder="1" applyAlignment="1">
      <alignment horizontal="center" vertical="center"/>
    </xf>
    <xf numFmtId="0" fontId="3" fillId="4" borderId="0" xfId="2" applyFont="1" applyFill="1" applyAlignment="1">
      <alignment horizontal="center" vertical="center" wrapText="1"/>
    </xf>
    <xf numFmtId="0" fontId="3" fillId="4" borderId="0" xfId="2" applyFont="1" applyFill="1" applyAlignment="1">
      <alignment horizontal="center" vertical="center"/>
    </xf>
    <xf numFmtId="0" fontId="1" fillId="0" borderId="0" xfId="2" applyAlignment="1">
      <alignment vertical="center" wrapText="1"/>
    </xf>
    <xf numFmtId="0" fontId="1" fillId="0" borderId="0" xfId="2" applyAlignment="1">
      <alignment vertical="center"/>
    </xf>
    <xf numFmtId="0" fontId="1" fillId="0" borderId="0" xfId="2" applyAlignment="1">
      <alignment wrapText="1"/>
    </xf>
    <xf numFmtId="0" fontId="5" fillId="2" borderId="0" xfId="0" applyFont="1" applyFill="1"/>
    <xf numFmtId="0" fontId="16" fillId="0" borderId="4" xfId="2" applyFont="1" applyBorder="1" applyAlignment="1">
      <alignment horizontal="center" vertical="center"/>
    </xf>
    <xf numFmtId="0" fontId="0" fillId="0" borderId="4" xfId="0" applyBorder="1" applyAlignment="1">
      <alignment horizontal="center" vertical="center"/>
    </xf>
    <xf numFmtId="0" fontId="16" fillId="0" borderId="7" xfId="2" applyFont="1" applyBorder="1" applyAlignment="1">
      <alignment horizontal="center" vertical="center"/>
    </xf>
    <xf numFmtId="0" fontId="0" fillId="0" borderId="7" xfId="0" applyBorder="1" applyAlignment="1">
      <alignment horizontal="center" vertical="center"/>
    </xf>
    <xf numFmtId="0" fontId="5" fillId="0" borderId="0" xfId="2" applyFont="1" applyAlignment="1">
      <alignment vertical="center"/>
    </xf>
    <xf numFmtId="0" fontId="14" fillId="3" borderId="6" xfId="2" applyFont="1" applyFill="1" applyBorder="1" applyAlignment="1">
      <alignment horizontal="center" vertical="center" wrapText="1"/>
    </xf>
    <xf numFmtId="0" fontId="14" fillId="3" borderId="6" xfId="0" applyFont="1" applyFill="1" applyBorder="1" applyAlignment="1">
      <alignment horizontal="center" vertical="center" wrapText="1"/>
    </xf>
    <xf numFmtId="0" fontId="16" fillId="0" borderId="10" xfId="2" applyFont="1" applyBorder="1" applyAlignment="1">
      <alignment horizontal="center" vertical="center"/>
    </xf>
    <xf numFmtId="0" fontId="16" fillId="0" borderId="0" xfId="2" applyFont="1" applyAlignment="1">
      <alignment horizontal="center" vertical="center"/>
    </xf>
    <xf numFmtId="0" fontId="0" fillId="0" borderId="0" xfId="0" applyAlignment="1">
      <alignment horizontal="center" vertical="center"/>
    </xf>
    <xf numFmtId="0" fontId="17" fillId="0" borderId="0" xfId="2" applyFont="1" applyAlignment="1">
      <alignment vertical="center"/>
    </xf>
    <xf numFmtId="0" fontId="13" fillId="4" borderId="0" xfId="2" applyFont="1" applyFill="1" applyAlignment="1">
      <alignment horizontal="center" vertical="center"/>
    </xf>
    <xf numFmtId="0" fontId="1" fillId="0" borderId="0" xfId="2" applyAlignment="1">
      <alignment horizontal="center"/>
    </xf>
    <xf numFmtId="0" fontId="12" fillId="0" borderId="0" xfId="2" applyFont="1" applyAlignment="1">
      <alignment vertical="center" wrapText="1"/>
    </xf>
    <xf numFmtId="0" fontId="7" fillId="6" borderId="7" xfId="0" applyFont="1" applyFill="1" applyBorder="1" applyAlignment="1">
      <alignment horizontal="center" vertical="center"/>
    </xf>
    <xf numFmtId="0" fontId="1" fillId="7" borderId="7" xfId="2" applyFill="1" applyBorder="1"/>
    <xf numFmtId="0" fontId="0" fillId="0" borderId="10" xfId="0" applyBorder="1" applyAlignment="1">
      <alignment horizontal="center" vertical="center"/>
    </xf>
    <xf numFmtId="0" fontId="8" fillId="0" borderId="0" xfId="2" applyFont="1" applyAlignment="1">
      <alignment horizontal="center" vertical="center"/>
    </xf>
    <xf numFmtId="0" fontId="3" fillId="0" borderId="0" xfId="2" applyFont="1" applyAlignment="1">
      <alignment horizontal="center" vertical="center" wrapText="1"/>
    </xf>
    <xf numFmtId="0" fontId="1" fillId="0" borderId="8" xfId="2" applyBorder="1" applyAlignment="1">
      <alignment horizontal="center" vertical="center"/>
    </xf>
    <xf numFmtId="0" fontId="1" fillId="0" borderId="0" xfId="2" applyAlignment="1">
      <alignment horizontal="left" vertical="center" wrapText="1"/>
    </xf>
    <xf numFmtId="0" fontId="1" fillId="0" borderId="9" xfId="2" applyBorder="1" applyAlignment="1">
      <alignment vertical="center" wrapText="1"/>
    </xf>
    <xf numFmtId="0" fontId="1" fillId="0" borderId="9" xfId="2" applyBorder="1" applyAlignment="1">
      <alignment vertical="center"/>
    </xf>
    <xf numFmtId="0" fontId="1" fillId="0" borderId="10" xfId="2" applyBorder="1" applyAlignment="1">
      <alignment horizontal="center" vertical="center"/>
    </xf>
    <xf numFmtId="0" fontId="7" fillId="0" borderId="10" xfId="0" applyFont="1" applyBorder="1" applyAlignment="1">
      <alignment horizontal="center" vertical="center"/>
    </xf>
    <xf numFmtId="0" fontId="4" fillId="8" borderId="1" xfId="0" applyFont="1" applyFill="1" applyBorder="1" applyAlignment="1">
      <alignment horizontal="center" vertical="center" wrapText="1"/>
    </xf>
    <xf numFmtId="0" fontId="3" fillId="8" borderId="2" xfId="1" applyFont="1" applyFill="1" applyBorder="1" applyAlignment="1">
      <alignment horizontal="center" vertical="center" wrapText="1"/>
    </xf>
    <xf numFmtId="0" fontId="1" fillId="8" borderId="3" xfId="1" applyFill="1" applyBorder="1" applyAlignment="1">
      <alignment vertical="center" wrapText="1"/>
    </xf>
    <xf numFmtId="0" fontId="1" fillId="8" borderId="4" xfId="1" applyFill="1" applyBorder="1" applyAlignment="1">
      <alignment vertical="center" wrapText="1"/>
    </xf>
    <xf numFmtId="0" fontId="3" fillId="8" borderId="5" xfId="1" applyFont="1" applyFill="1" applyBorder="1" applyAlignment="1">
      <alignment horizontal="center" vertical="center" wrapText="1"/>
    </xf>
    <xf numFmtId="0" fontId="1" fillId="8" borderId="6" xfId="1" applyFill="1" applyBorder="1" applyAlignment="1">
      <alignment vertical="center" wrapText="1"/>
    </xf>
    <xf numFmtId="0" fontId="9" fillId="8" borderId="7" xfId="1" applyFont="1" applyFill="1" applyBorder="1" applyAlignment="1">
      <alignment vertical="center" wrapText="1"/>
    </xf>
    <xf numFmtId="0" fontId="1" fillId="8" borderId="6" xfId="1" applyFill="1" applyBorder="1" applyAlignment="1">
      <alignment horizontal="left" vertical="center" wrapText="1"/>
    </xf>
    <xf numFmtId="0" fontId="9" fillId="8" borderId="7" xfId="1" applyFont="1" applyFill="1" applyBorder="1" applyAlignment="1">
      <alignment horizontal="left" vertical="center" wrapText="1"/>
    </xf>
    <xf numFmtId="0" fontId="3" fillId="8" borderId="8" xfId="1" applyFont="1" applyFill="1" applyBorder="1" applyAlignment="1">
      <alignment horizontal="center" vertical="center" wrapText="1"/>
    </xf>
    <xf numFmtId="0" fontId="1" fillId="8" borderId="9" xfId="1" applyFill="1" applyBorder="1" applyAlignment="1">
      <alignment horizontal="left" vertical="center" wrapText="1"/>
    </xf>
    <xf numFmtId="0" fontId="8" fillId="8" borderId="7" xfId="1" applyFont="1" applyFill="1" applyBorder="1" applyAlignment="1">
      <alignment vertical="center" wrapText="1"/>
    </xf>
    <xf numFmtId="0" fontId="8" fillId="8" borderId="7" xfId="1" applyFont="1" applyFill="1" applyBorder="1" applyAlignment="1">
      <alignment horizontal="center" vertical="center" wrapText="1"/>
    </xf>
    <xf numFmtId="0" fontId="9" fillId="8" borderId="10" xfId="1" applyFont="1" applyFill="1" applyBorder="1" applyAlignment="1">
      <alignment vertical="center"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7" fillId="8" borderId="3" xfId="0" applyFont="1" applyFill="1" applyBorder="1" applyAlignment="1">
      <alignment vertical="center" wrapText="1"/>
    </xf>
    <xf numFmtId="0" fontId="7" fillId="8" borderId="4" xfId="0" applyFont="1" applyFill="1" applyBorder="1" applyAlignment="1">
      <alignment vertical="center" wrapText="1"/>
    </xf>
    <xf numFmtId="0" fontId="6" fillId="8" borderId="5" xfId="0" applyFont="1" applyFill="1" applyBorder="1" applyAlignment="1">
      <alignment horizontal="center" vertical="center" wrapText="1"/>
    </xf>
    <xf numFmtId="0" fontId="7" fillId="8" borderId="6" xfId="0" applyFont="1" applyFill="1" applyBorder="1" applyAlignment="1">
      <alignment vertical="center" wrapText="1"/>
    </xf>
    <xf numFmtId="0" fontId="7" fillId="8" borderId="7" xfId="0" applyFont="1" applyFill="1" applyBorder="1" applyAlignment="1">
      <alignment vertical="center" wrapText="1"/>
    </xf>
    <xf numFmtId="0" fontId="7" fillId="8" borderId="6" xfId="0" applyFont="1" applyFill="1" applyBorder="1" applyAlignment="1">
      <alignment horizontal="left" vertical="center" wrapText="1"/>
    </xf>
    <xf numFmtId="0" fontId="7" fillId="8" borderId="7" xfId="0" applyFont="1" applyFill="1" applyBorder="1" applyAlignment="1">
      <alignment horizontal="left" vertical="center" wrapText="1"/>
    </xf>
    <xf numFmtId="0" fontId="6" fillId="8" borderId="8" xfId="0" applyFont="1" applyFill="1" applyBorder="1" applyAlignment="1">
      <alignment horizontal="center" vertical="center" wrapText="1"/>
    </xf>
    <xf numFmtId="0" fontId="7" fillId="8" borderId="9" xfId="0" applyFont="1" applyFill="1" applyBorder="1" applyAlignment="1">
      <alignment vertical="center" wrapText="1"/>
    </xf>
    <xf numFmtId="0" fontId="3" fillId="9" borderId="2" xfId="2" applyFont="1" applyFill="1" applyBorder="1" applyAlignment="1">
      <alignment horizontal="center" vertical="center" wrapText="1"/>
    </xf>
    <xf numFmtId="0" fontId="3" fillId="9" borderId="3" xfId="2" applyFont="1" applyFill="1" applyBorder="1" applyAlignment="1">
      <alignment horizontal="center" vertical="center" wrapText="1"/>
    </xf>
    <xf numFmtId="0" fontId="3" fillId="9" borderId="4" xfId="2" applyFont="1" applyFill="1" applyBorder="1" applyAlignment="1">
      <alignment horizontal="center" vertical="center" wrapText="1"/>
    </xf>
    <xf numFmtId="0" fontId="3" fillId="9" borderId="5" xfId="2" applyFont="1" applyFill="1" applyBorder="1" applyAlignment="1">
      <alignment horizontal="center" vertical="center" wrapText="1"/>
    </xf>
    <xf numFmtId="0" fontId="1" fillId="9" borderId="6" xfId="2" applyFill="1" applyBorder="1" applyAlignment="1">
      <alignment horizontal="left" vertical="center" wrapText="1"/>
    </xf>
    <xf numFmtId="0" fontId="10" fillId="9" borderId="5" xfId="2" applyFont="1" applyFill="1" applyBorder="1" applyAlignment="1">
      <alignment horizontal="center" vertical="center" wrapText="1"/>
    </xf>
    <xf numFmtId="0" fontId="11" fillId="9" borderId="6" xfId="2" applyFont="1" applyFill="1" applyBorder="1" applyAlignment="1">
      <alignment horizontal="left" vertical="center" wrapText="1"/>
    </xf>
    <xf numFmtId="0" fontId="1" fillId="9" borderId="6" xfId="2" applyFill="1" applyBorder="1" applyAlignment="1">
      <alignment vertical="center" wrapText="1"/>
    </xf>
    <xf numFmtId="0" fontId="11" fillId="9" borderId="6" xfId="2" applyFont="1" applyFill="1" applyBorder="1" applyAlignment="1">
      <alignment vertical="center" wrapText="1"/>
    </xf>
    <xf numFmtId="0" fontId="12" fillId="9" borderId="6" xfId="2" applyFont="1" applyFill="1" applyBorder="1" applyAlignment="1">
      <alignment vertical="center" wrapText="1"/>
    </xf>
    <xf numFmtId="0" fontId="2" fillId="9" borderId="6" xfId="2" applyFont="1" applyFill="1" applyBorder="1" applyAlignment="1">
      <alignment vertical="center" wrapText="1"/>
    </xf>
    <xf numFmtId="0" fontId="6" fillId="9" borderId="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7" fillId="9" borderId="3" xfId="0" applyFont="1" applyFill="1" applyBorder="1" applyAlignment="1">
      <alignment horizontal="left" vertical="center" wrapText="1"/>
    </xf>
    <xf numFmtId="0" fontId="6" fillId="9" borderId="5" xfId="0" applyFont="1" applyFill="1" applyBorder="1" applyAlignment="1">
      <alignment horizontal="center" vertical="center" wrapText="1"/>
    </xf>
    <xf numFmtId="0" fontId="7" fillId="9" borderId="6" xfId="0" applyFont="1" applyFill="1" applyBorder="1" applyAlignment="1">
      <alignment horizontal="left" vertical="center" wrapText="1"/>
    </xf>
    <xf numFmtId="0" fontId="6" fillId="10" borderId="5" xfId="0" applyFont="1" applyFill="1" applyBorder="1" applyAlignment="1">
      <alignment horizontal="center" vertical="center" wrapText="1"/>
    </xf>
    <xf numFmtId="0" fontId="7" fillId="10" borderId="6" xfId="0" applyFont="1" applyFill="1" applyBorder="1" applyAlignment="1">
      <alignment horizontal="left" vertical="center" wrapText="1"/>
    </xf>
    <xf numFmtId="0" fontId="6" fillId="9" borderId="8" xfId="0" applyFont="1" applyFill="1" applyBorder="1" applyAlignment="1">
      <alignment horizontal="center" vertical="center" wrapText="1"/>
    </xf>
    <xf numFmtId="0" fontId="7" fillId="9" borderId="9" xfId="0" applyFont="1" applyFill="1" applyBorder="1" applyAlignment="1">
      <alignment horizontal="left" vertical="center" wrapText="1"/>
    </xf>
    <xf numFmtId="0" fontId="19" fillId="11" borderId="1" xfId="2" applyFont="1" applyFill="1" applyBorder="1" applyAlignment="1">
      <alignment horizontal="center" vertical="center" wrapText="1"/>
    </xf>
    <xf numFmtId="0" fontId="15" fillId="11" borderId="3" xfId="2" applyFont="1" applyFill="1" applyBorder="1" applyAlignment="1">
      <alignment vertical="center" wrapText="1"/>
    </xf>
    <xf numFmtId="0" fontId="15" fillId="11" borderId="6" xfId="2" applyFont="1" applyFill="1" applyBorder="1" applyAlignment="1">
      <alignment vertical="center" wrapText="1"/>
    </xf>
    <xf numFmtId="0" fontId="18" fillId="11" borderId="6" xfId="2" applyFont="1" applyFill="1" applyBorder="1" applyAlignment="1">
      <alignment vertical="center" wrapText="1"/>
    </xf>
    <xf numFmtId="0" fontId="20" fillId="11" borderId="2" xfId="2" applyFont="1" applyFill="1" applyBorder="1" applyAlignment="1">
      <alignment horizontal="center" vertical="center" wrapText="1"/>
    </xf>
    <xf numFmtId="0" fontId="21" fillId="11" borderId="3" xfId="2" applyFont="1" applyFill="1" applyBorder="1" applyAlignment="1">
      <alignment vertical="center" wrapText="1"/>
    </xf>
    <xf numFmtId="0" fontId="20" fillId="11" borderId="5" xfId="2" applyFont="1" applyFill="1" applyBorder="1" applyAlignment="1">
      <alignment horizontal="center" vertical="center" wrapText="1"/>
    </xf>
    <xf numFmtId="0" fontId="21" fillId="11" borderId="6" xfId="2" applyFont="1" applyFill="1" applyBorder="1" applyAlignment="1">
      <alignment vertical="center" wrapText="1"/>
    </xf>
    <xf numFmtId="0" fontId="21" fillId="11" borderId="6" xfId="2" applyFont="1" applyFill="1" applyBorder="1" applyAlignment="1">
      <alignment horizontal="left" vertical="center" wrapText="1"/>
    </xf>
    <xf numFmtId="0" fontId="15" fillId="11" borderId="6" xfId="0" applyFont="1" applyFill="1" applyBorder="1" applyAlignment="1">
      <alignment vertical="center" wrapText="1"/>
    </xf>
    <xf numFmtId="0" fontId="14" fillId="11" borderId="6" xfId="0" applyFont="1" applyFill="1" applyBorder="1" applyAlignment="1">
      <alignment horizontal="center" vertical="center" wrapText="1"/>
    </xf>
    <xf numFmtId="0" fontId="15" fillId="12" borderId="6" xfId="0" applyFont="1" applyFill="1" applyBorder="1" applyAlignment="1">
      <alignment vertical="center" wrapText="1"/>
    </xf>
    <xf numFmtId="0" fontId="18" fillId="11" borderId="6" xfId="0" applyFont="1" applyFill="1" applyBorder="1" applyAlignment="1">
      <alignment vertical="center" wrapText="1"/>
    </xf>
    <xf numFmtId="0" fontId="15" fillId="11" borderId="9" xfId="0" applyFont="1" applyFill="1" applyBorder="1" applyAlignment="1">
      <alignment vertical="center" wrapText="1"/>
    </xf>
    <xf numFmtId="0" fontId="7" fillId="9" borderId="6"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22" fillId="0" borderId="0" xfId="0" applyFont="1" applyAlignment="1">
      <alignment horizontal="center" vertical="center"/>
    </xf>
    <xf numFmtId="0" fontId="23" fillId="0" borderId="0" xfId="2" applyFont="1" applyAlignment="1">
      <alignment vertical="center" wrapText="1"/>
    </xf>
  </cellXfs>
  <cellStyles count="3">
    <cellStyle name="Normal" xfId="0" builtinId="0"/>
    <cellStyle name="Normal 2" xfId="2" xr:uid="{B363DB0B-3132-4B02-B376-CF3C6455F8EC}"/>
    <cellStyle name="Normal 3" xfId="1" xr:uid="{0FB821B8-B06F-4FE7-8ECB-823EFF119864}"/>
  </cellStyles>
  <dxfs count="0"/>
  <tableStyles count="0" defaultTableStyle="TableStyleMedium2" defaultPivotStyle="PivotStyleLight16"/>
  <colors>
    <mruColors>
      <color rgb="FF17AB91"/>
      <color rgb="FF2E5C70"/>
      <color rgb="FF94B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3790B-E5A6-48F3-A606-2CD6D8D52F6E}">
  <sheetPr>
    <tabColor rgb="FF94BD7D"/>
  </sheetPr>
  <dimension ref="A1:H816"/>
  <sheetViews>
    <sheetView showGridLines="0" zoomScale="110" zoomScaleNormal="110" workbookViewId="0">
      <pane ySplit="1" topLeftCell="A30" activePane="bottomLeft" state="frozen"/>
      <selection activeCell="F4" sqref="F4"/>
      <selection pane="bottomLeft" activeCell="B7" sqref="B7"/>
    </sheetView>
  </sheetViews>
  <sheetFormatPr defaultColWidth="14.44140625" defaultRowHeight="15" customHeight="1" x14ac:dyDescent="0.3"/>
  <cols>
    <col min="1" max="1" width="14.44140625" style="6"/>
    <col min="2" max="2" width="90.6640625" style="9" customWidth="1"/>
    <col min="3" max="3" width="17.6640625" style="10" customWidth="1"/>
    <col min="4" max="4" width="2.6640625" style="6" customWidth="1"/>
    <col min="5" max="5" width="14.44140625" style="6"/>
    <col min="6" max="6" width="90.6640625" style="9" customWidth="1"/>
    <col min="7" max="7" width="14.44140625" style="10"/>
    <col min="8" max="8" width="2.6640625" style="6" customWidth="1"/>
    <col min="9" max="16384" width="14.44140625" style="2"/>
  </cols>
  <sheetData>
    <row r="1" spans="1:8" ht="64.5" customHeight="1" thickBot="1" x14ac:dyDescent="0.35">
      <c r="A1" s="60" t="s">
        <v>0</v>
      </c>
      <c r="B1" s="60" t="s">
        <v>1</v>
      </c>
      <c r="C1" s="60" t="s">
        <v>2</v>
      </c>
      <c r="D1" s="1"/>
      <c r="E1" s="74" t="s">
        <v>3</v>
      </c>
      <c r="F1" s="74" t="s">
        <v>4</v>
      </c>
      <c r="G1" s="74" t="s">
        <v>5</v>
      </c>
      <c r="H1" s="1"/>
    </row>
    <row r="2" spans="1:8" ht="46.8" customHeight="1" x14ac:dyDescent="0.3">
      <c r="A2" s="61" t="s">
        <v>6</v>
      </c>
      <c r="B2" s="62" t="s">
        <v>7</v>
      </c>
      <c r="C2" s="63"/>
      <c r="D2" s="1">
        <v>2</v>
      </c>
      <c r="E2" s="75" t="s">
        <v>8</v>
      </c>
      <c r="F2" s="76" t="s">
        <v>9</v>
      </c>
      <c r="G2" s="77"/>
      <c r="H2" s="1">
        <v>2</v>
      </c>
    </row>
    <row r="3" spans="1:8" ht="46.8" customHeight="1" x14ac:dyDescent="0.3">
      <c r="A3" s="64" t="s">
        <v>10</v>
      </c>
      <c r="B3" s="65" t="s">
        <v>11</v>
      </c>
      <c r="C3" s="66"/>
      <c r="D3" s="1">
        <v>2</v>
      </c>
      <c r="E3" s="78" t="s">
        <v>12</v>
      </c>
      <c r="F3" s="79" t="s">
        <v>13</v>
      </c>
      <c r="G3" s="80"/>
      <c r="H3" s="1">
        <v>2</v>
      </c>
    </row>
    <row r="4" spans="1:8" ht="46.8" customHeight="1" x14ac:dyDescent="0.3">
      <c r="A4" s="64" t="s">
        <v>14</v>
      </c>
      <c r="B4" s="65" t="s">
        <v>15</v>
      </c>
      <c r="C4" s="66"/>
      <c r="D4" s="1">
        <v>2</v>
      </c>
      <c r="E4" s="78" t="s">
        <v>16</v>
      </c>
      <c r="F4" s="79" t="s">
        <v>17</v>
      </c>
      <c r="G4" s="80"/>
      <c r="H4" s="1">
        <v>2</v>
      </c>
    </row>
    <row r="5" spans="1:8" ht="46.8" customHeight="1" x14ac:dyDescent="0.3">
      <c r="A5" s="64" t="s">
        <v>18</v>
      </c>
      <c r="B5" s="67" t="s">
        <v>19</v>
      </c>
      <c r="C5" s="68"/>
      <c r="D5" s="1">
        <v>2</v>
      </c>
      <c r="E5" s="78" t="s">
        <v>20</v>
      </c>
      <c r="F5" s="81" t="s">
        <v>21</v>
      </c>
      <c r="G5" s="80"/>
      <c r="H5" s="1">
        <v>2</v>
      </c>
    </row>
    <row r="6" spans="1:8" ht="46.8" customHeight="1" x14ac:dyDescent="0.3">
      <c r="A6" s="64" t="s">
        <v>22</v>
      </c>
      <c r="B6" s="65" t="s">
        <v>23</v>
      </c>
      <c r="C6" s="66"/>
      <c r="D6" s="1">
        <v>2</v>
      </c>
      <c r="E6" s="78" t="s">
        <v>24</v>
      </c>
      <c r="F6" s="79" t="s">
        <v>25</v>
      </c>
      <c r="G6" s="80"/>
      <c r="H6" s="1">
        <v>1</v>
      </c>
    </row>
    <row r="7" spans="1:8" ht="46.8" customHeight="1" x14ac:dyDescent="0.3">
      <c r="A7" s="64" t="s">
        <v>26</v>
      </c>
      <c r="B7" s="65" t="s">
        <v>27</v>
      </c>
      <c r="C7" s="66"/>
      <c r="D7" s="1">
        <v>2</v>
      </c>
      <c r="E7" s="78" t="s">
        <v>28</v>
      </c>
      <c r="F7" s="79" t="s">
        <v>29</v>
      </c>
      <c r="G7" s="80"/>
      <c r="H7" s="1">
        <v>1</v>
      </c>
    </row>
    <row r="8" spans="1:8" ht="46.8" customHeight="1" x14ac:dyDescent="0.3">
      <c r="A8" s="64" t="s">
        <v>30</v>
      </c>
      <c r="B8" s="65" t="s">
        <v>31</v>
      </c>
      <c r="C8" s="66"/>
      <c r="D8" s="1">
        <v>2</v>
      </c>
      <c r="E8" s="78" t="s">
        <v>32</v>
      </c>
      <c r="F8" s="79" t="s">
        <v>33</v>
      </c>
      <c r="G8" s="82"/>
      <c r="H8" s="1">
        <v>1</v>
      </c>
    </row>
    <row r="9" spans="1:8" ht="46.8" customHeight="1" x14ac:dyDescent="0.3">
      <c r="A9" s="64" t="s">
        <v>34</v>
      </c>
      <c r="B9" s="65" t="s">
        <v>35</v>
      </c>
      <c r="C9" s="66"/>
      <c r="D9" s="1">
        <v>2</v>
      </c>
      <c r="E9" s="78" t="s">
        <v>36</v>
      </c>
      <c r="F9" s="79" t="s">
        <v>37</v>
      </c>
      <c r="G9" s="80"/>
      <c r="H9" s="1">
        <v>2</v>
      </c>
    </row>
    <row r="10" spans="1:8" ht="46.8" customHeight="1" x14ac:dyDescent="0.3">
      <c r="A10" s="64" t="s">
        <v>38</v>
      </c>
      <c r="B10" s="65" t="s">
        <v>39</v>
      </c>
      <c r="C10" s="66"/>
      <c r="D10" s="1">
        <v>2</v>
      </c>
      <c r="E10" s="78" t="s">
        <v>40</v>
      </c>
      <c r="F10" s="79" t="s">
        <v>41</v>
      </c>
      <c r="G10" s="80"/>
      <c r="H10" s="1">
        <v>2</v>
      </c>
    </row>
    <row r="11" spans="1:8" ht="46.8" customHeight="1" x14ac:dyDescent="0.3">
      <c r="A11" s="64" t="s">
        <v>42</v>
      </c>
      <c r="B11" s="65" t="s">
        <v>43</v>
      </c>
      <c r="C11" s="3" t="s">
        <v>44</v>
      </c>
      <c r="D11" s="1">
        <v>3</v>
      </c>
      <c r="E11" s="78" t="s">
        <v>45</v>
      </c>
      <c r="F11" s="79" t="s">
        <v>46</v>
      </c>
      <c r="G11" s="4" t="s">
        <v>44</v>
      </c>
      <c r="H11" s="1">
        <v>3</v>
      </c>
    </row>
    <row r="12" spans="1:8" ht="46.8" customHeight="1" x14ac:dyDescent="0.3">
      <c r="A12" s="64" t="s">
        <v>47</v>
      </c>
      <c r="B12" s="65" t="s">
        <v>48</v>
      </c>
      <c r="C12" s="71"/>
      <c r="D12" s="1">
        <v>3</v>
      </c>
      <c r="E12" s="78" t="s">
        <v>49</v>
      </c>
      <c r="F12" s="79" t="s">
        <v>50</v>
      </c>
      <c r="G12" s="80"/>
      <c r="H12" s="1">
        <v>3</v>
      </c>
    </row>
    <row r="13" spans="1:8" ht="46.8" customHeight="1" x14ac:dyDescent="0.3">
      <c r="A13" s="64" t="s">
        <v>51</v>
      </c>
      <c r="B13" s="65" t="s">
        <v>52</v>
      </c>
      <c r="C13" s="72"/>
      <c r="D13" s="1">
        <v>3</v>
      </c>
      <c r="E13" s="78" t="s">
        <v>53</v>
      </c>
      <c r="F13" s="79" t="s">
        <v>54</v>
      </c>
      <c r="G13" s="80"/>
      <c r="H13" s="1">
        <v>3</v>
      </c>
    </row>
    <row r="14" spans="1:8" ht="46.8" customHeight="1" x14ac:dyDescent="0.3">
      <c r="A14" s="64" t="s">
        <v>55</v>
      </c>
      <c r="B14" s="65" t="s">
        <v>56</v>
      </c>
      <c r="C14" s="3" t="s">
        <v>44</v>
      </c>
      <c r="D14" s="1">
        <v>3</v>
      </c>
      <c r="E14" s="78" t="s">
        <v>57</v>
      </c>
      <c r="F14" s="79" t="s">
        <v>58</v>
      </c>
      <c r="G14" s="4" t="s">
        <v>44</v>
      </c>
      <c r="H14" s="1">
        <v>3</v>
      </c>
    </row>
    <row r="15" spans="1:8" ht="46.8" customHeight="1" x14ac:dyDescent="0.3">
      <c r="A15" s="64" t="s">
        <v>59</v>
      </c>
      <c r="B15" s="65" t="s">
        <v>60</v>
      </c>
      <c r="C15" s="3" t="s">
        <v>44</v>
      </c>
      <c r="D15" s="1">
        <v>3</v>
      </c>
      <c r="E15" s="78" t="s">
        <v>61</v>
      </c>
      <c r="F15" s="79" t="s">
        <v>62</v>
      </c>
      <c r="G15" s="4" t="s">
        <v>44</v>
      </c>
      <c r="H15" s="1">
        <v>3</v>
      </c>
    </row>
    <row r="16" spans="1:8" ht="46.8" customHeight="1" x14ac:dyDescent="0.3">
      <c r="A16" s="64" t="s">
        <v>63</v>
      </c>
      <c r="B16" s="65" t="s">
        <v>64</v>
      </c>
      <c r="C16" s="3" t="s">
        <v>44</v>
      </c>
      <c r="D16" s="1">
        <v>3</v>
      </c>
      <c r="E16" s="78" t="s">
        <v>65</v>
      </c>
      <c r="F16" s="79" t="s">
        <v>66</v>
      </c>
      <c r="G16" s="4" t="s">
        <v>44</v>
      </c>
      <c r="H16" s="1">
        <v>3</v>
      </c>
    </row>
    <row r="17" spans="1:8" ht="46.8" customHeight="1" x14ac:dyDescent="0.3">
      <c r="A17" s="64" t="s">
        <v>67</v>
      </c>
      <c r="B17" s="65" t="s">
        <v>68</v>
      </c>
      <c r="C17" s="5" t="s">
        <v>44</v>
      </c>
      <c r="D17" s="1">
        <v>3</v>
      </c>
      <c r="E17" s="78" t="s">
        <v>69</v>
      </c>
      <c r="F17" s="79" t="s">
        <v>70</v>
      </c>
      <c r="G17" s="4" t="s">
        <v>44</v>
      </c>
      <c r="H17" s="1">
        <v>3</v>
      </c>
    </row>
    <row r="18" spans="1:8" ht="46.8" customHeight="1" x14ac:dyDescent="0.3">
      <c r="A18" s="64" t="s">
        <v>71</v>
      </c>
      <c r="B18" s="65" t="s">
        <v>72</v>
      </c>
      <c r="C18" s="5" t="s">
        <v>44</v>
      </c>
      <c r="D18" s="1">
        <v>3</v>
      </c>
      <c r="E18" s="78" t="s">
        <v>73</v>
      </c>
      <c r="F18" s="79" t="s">
        <v>74</v>
      </c>
      <c r="G18" s="4" t="s">
        <v>44</v>
      </c>
      <c r="H18" s="1">
        <v>3</v>
      </c>
    </row>
    <row r="19" spans="1:8" ht="46.8" customHeight="1" x14ac:dyDescent="0.3">
      <c r="A19" s="64" t="s">
        <v>75</v>
      </c>
      <c r="B19" s="65" t="s">
        <v>76</v>
      </c>
      <c r="C19" s="3" t="s">
        <v>44</v>
      </c>
      <c r="D19" s="1">
        <v>3</v>
      </c>
      <c r="E19" s="78" t="s">
        <v>77</v>
      </c>
      <c r="F19" s="79" t="s">
        <v>78</v>
      </c>
      <c r="G19" s="4" t="s">
        <v>44</v>
      </c>
      <c r="H19" s="1">
        <v>3</v>
      </c>
    </row>
    <row r="20" spans="1:8" ht="46.8" customHeight="1" x14ac:dyDescent="0.3">
      <c r="A20" s="64" t="s">
        <v>79</v>
      </c>
      <c r="B20" s="65" t="s">
        <v>80</v>
      </c>
      <c r="C20" s="5" t="s">
        <v>44</v>
      </c>
      <c r="D20" s="1">
        <v>3</v>
      </c>
      <c r="E20" s="78" t="s">
        <v>81</v>
      </c>
      <c r="F20" s="79" t="s">
        <v>82</v>
      </c>
      <c r="G20" s="4" t="s">
        <v>44</v>
      </c>
      <c r="H20" s="1">
        <v>3</v>
      </c>
    </row>
    <row r="21" spans="1:8" ht="46.8" customHeight="1" x14ac:dyDescent="0.3">
      <c r="A21" s="64" t="s">
        <v>83</v>
      </c>
      <c r="B21" s="65" t="s">
        <v>84</v>
      </c>
      <c r="C21" s="66"/>
      <c r="D21" s="1">
        <v>3</v>
      </c>
      <c r="E21" s="78" t="s">
        <v>85</v>
      </c>
      <c r="F21" s="79" t="s">
        <v>86</v>
      </c>
      <c r="G21" s="80"/>
      <c r="H21" s="1">
        <v>3</v>
      </c>
    </row>
    <row r="22" spans="1:8" ht="46.8" customHeight="1" x14ac:dyDescent="0.3">
      <c r="A22" s="64" t="s">
        <v>87</v>
      </c>
      <c r="B22" s="65" t="s">
        <v>88</v>
      </c>
      <c r="C22" s="66"/>
      <c r="D22" s="1">
        <v>3</v>
      </c>
      <c r="E22" s="78" t="s">
        <v>89</v>
      </c>
      <c r="F22" s="79" t="s">
        <v>90</v>
      </c>
      <c r="G22" s="80"/>
      <c r="H22" s="1">
        <v>2</v>
      </c>
    </row>
    <row r="23" spans="1:8" ht="46.8" customHeight="1" x14ac:dyDescent="0.3">
      <c r="A23" s="64" t="s">
        <v>91</v>
      </c>
      <c r="B23" s="65" t="s">
        <v>92</v>
      </c>
      <c r="C23" s="66"/>
      <c r="D23" s="1">
        <v>3</v>
      </c>
      <c r="E23" s="78" t="s">
        <v>93</v>
      </c>
      <c r="F23" s="79" t="s">
        <v>94</v>
      </c>
      <c r="G23" s="80"/>
      <c r="H23" s="1">
        <v>1</v>
      </c>
    </row>
    <row r="24" spans="1:8" ht="46.8" customHeight="1" x14ac:dyDescent="0.3">
      <c r="A24" s="64" t="s">
        <v>95</v>
      </c>
      <c r="B24" s="65" t="s">
        <v>96</v>
      </c>
      <c r="C24" s="3" t="s">
        <v>44</v>
      </c>
      <c r="D24" s="1">
        <v>3</v>
      </c>
      <c r="E24" s="78" t="s">
        <v>97</v>
      </c>
      <c r="F24" s="79" t="s">
        <v>98</v>
      </c>
      <c r="G24" s="4" t="s">
        <v>44</v>
      </c>
      <c r="H24" s="1">
        <v>3</v>
      </c>
    </row>
    <row r="25" spans="1:8" ht="46.8" customHeight="1" x14ac:dyDescent="0.3">
      <c r="A25" s="64" t="s">
        <v>99</v>
      </c>
      <c r="B25" s="65" t="s">
        <v>100</v>
      </c>
      <c r="C25" s="3" t="s">
        <v>44</v>
      </c>
      <c r="D25" s="1">
        <v>3</v>
      </c>
      <c r="E25" s="78" t="s">
        <v>101</v>
      </c>
      <c r="F25" s="79" t="s">
        <v>102</v>
      </c>
      <c r="G25" s="4" t="s">
        <v>44</v>
      </c>
      <c r="H25" s="1">
        <v>2</v>
      </c>
    </row>
    <row r="26" spans="1:8" ht="46.8" customHeight="1" x14ac:dyDescent="0.3">
      <c r="A26" s="64" t="s">
        <v>103</v>
      </c>
      <c r="B26" s="65" t="s">
        <v>104</v>
      </c>
      <c r="C26" s="3" t="s">
        <v>44</v>
      </c>
      <c r="D26" s="1">
        <v>3</v>
      </c>
      <c r="E26" s="78" t="s">
        <v>105</v>
      </c>
      <c r="F26" s="79" t="s">
        <v>106</v>
      </c>
      <c r="G26" s="4" t="s">
        <v>44</v>
      </c>
      <c r="H26" s="1">
        <v>3</v>
      </c>
    </row>
    <row r="27" spans="1:8" ht="46.8" customHeight="1" x14ac:dyDescent="0.3">
      <c r="A27" s="64" t="s">
        <v>107</v>
      </c>
      <c r="B27" s="67" t="s">
        <v>108</v>
      </c>
      <c r="C27" s="66"/>
      <c r="D27" s="1">
        <v>3</v>
      </c>
      <c r="E27" s="78" t="s">
        <v>109</v>
      </c>
      <c r="F27" s="81" t="s">
        <v>108</v>
      </c>
      <c r="G27" s="80"/>
      <c r="H27" s="1">
        <v>3</v>
      </c>
    </row>
    <row r="28" spans="1:8" ht="46.8" customHeight="1" x14ac:dyDescent="0.3">
      <c r="A28" s="64" t="s">
        <v>110</v>
      </c>
      <c r="B28" s="65" t="s">
        <v>111</v>
      </c>
      <c r="C28" s="3" t="s">
        <v>44</v>
      </c>
      <c r="D28" s="1">
        <v>4</v>
      </c>
      <c r="E28" s="78" t="s">
        <v>112</v>
      </c>
      <c r="F28" s="79" t="s">
        <v>113</v>
      </c>
      <c r="G28" s="4" t="s">
        <v>44</v>
      </c>
      <c r="H28" s="1">
        <v>4</v>
      </c>
    </row>
    <row r="29" spans="1:8" ht="46.8" customHeight="1" x14ac:dyDescent="0.3">
      <c r="A29" s="64" t="s">
        <v>114</v>
      </c>
      <c r="B29" s="65" t="s">
        <v>115</v>
      </c>
      <c r="C29" s="72"/>
      <c r="D29" s="1">
        <v>4</v>
      </c>
      <c r="E29" s="78" t="s">
        <v>116</v>
      </c>
      <c r="F29" s="81" t="s">
        <v>117</v>
      </c>
      <c r="G29" s="80"/>
      <c r="H29" s="1">
        <v>4</v>
      </c>
    </row>
    <row r="30" spans="1:8" ht="46.8" customHeight="1" x14ac:dyDescent="0.3">
      <c r="A30" s="64" t="s">
        <v>118</v>
      </c>
      <c r="B30" s="67" t="s">
        <v>119</v>
      </c>
      <c r="C30" s="68"/>
      <c r="D30" s="1">
        <v>4</v>
      </c>
      <c r="E30" s="78" t="s">
        <v>120</v>
      </c>
      <c r="F30" s="79" t="s">
        <v>121</v>
      </c>
      <c r="G30" s="80"/>
      <c r="H30" s="1">
        <v>4</v>
      </c>
    </row>
    <row r="31" spans="1:8" ht="46.8" customHeight="1" x14ac:dyDescent="0.3">
      <c r="A31" s="64" t="s">
        <v>122</v>
      </c>
      <c r="B31" s="65" t="s">
        <v>123</v>
      </c>
      <c r="C31" s="3" t="s">
        <v>44</v>
      </c>
      <c r="D31" s="1">
        <v>4</v>
      </c>
      <c r="E31" s="78" t="s">
        <v>124</v>
      </c>
      <c r="F31" s="79" t="s">
        <v>123</v>
      </c>
      <c r="G31" s="4" t="s">
        <v>44</v>
      </c>
      <c r="H31" s="1">
        <v>4</v>
      </c>
    </row>
    <row r="32" spans="1:8" ht="46.8" customHeight="1" x14ac:dyDescent="0.3">
      <c r="A32" s="64" t="s">
        <v>125</v>
      </c>
      <c r="B32" s="65" t="s">
        <v>126</v>
      </c>
      <c r="C32" s="66"/>
      <c r="D32" s="1">
        <v>5</v>
      </c>
      <c r="E32" s="78" t="s">
        <v>127</v>
      </c>
      <c r="F32" s="81" t="s">
        <v>128</v>
      </c>
      <c r="G32" s="80"/>
      <c r="H32" s="1">
        <v>5</v>
      </c>
    </row>
    <row r="33" spans="1:8" ht="46.8" customHeight="1" x14ac:dyDescent="0.3">
      <c r="A33" s="64" t="s">
        <v>129</v>
      </c>
      <c r="B33" s="67" t="s">
        <v>130</v>
      </c>
      <c r="C33" s="66"/>
      <c r="D33" s="1">
        <v>5</v>
      </c>
      <c r="E33" s="78" t="s">
        <v>131</v>
      </c>
      <c r="F33" s="79" t="s">
        <v>132</v>
      </c>
      <c r="G33" s="80"/>
      <c r="H33" s="1">
        <v>2</v>
      </c>
    </row>
    <row r="34" spans="1:8" ht="46.8" customHeight="1" x14ac:dyDescent="0.3">
      <c r="A34" s="64" t="s">
        <v>133</v>
      </c>
      <c r="B34" s="67" t="s">
        <v>134</v>
      </c>
      <c r="C34" s="66"/>
      <c r="D34" s="1">
        <v>5</v>
      </c>
      <c r="E34" s="78" t="s">
        <v>135</v>
      </c>
      <c r="F34" s="79" t="s">
        <v>136</v>
      </c>
      <c r="G34" s="80"/>
      <c r="H34" s="1">
        <v>5</v>
      </c>
    </row>
    <row r="35" spans="1:8" ht="46.8" customHeight="1" thickBot="1" x14ac:dyDescent="0.35">
      <c r="A35" s="69" t="s">
        <v>137</v>
      </c>
      <c r="B35" s="70" t="s">
        <v>138</v>
      </c>
      <c r="C35" s="73"/>
      <c r="D35" s="1">
        <v>6</v>
      </c>
      <c r="E35" s="83" t="s">
        <v>139</v>
      </c>
      <c r="F35" s="84" t="s">
        <v>140</v>
      </c>
      <c r="G35" s="80"/>
      <c r="H35" s="1">
        <v>6</v>
      </c>
    </row>
    <row r="36" spans="1:8" ht="15.75" customHeight="1" x14ac:dyDescent="0.3">
      <c r="B36" s="7" t="s">
        <v>141</v>
      </c>
      <c r="C36" s="8">
        <f>COUNTA(B2:B35)</f>
        <v>34</v>
      </c>
      <c r="F36" s="7" t="s">
        <v>141</v>
      </c>
      <c r="G36" s="8">
        <f>COUNTA(F2:F35)</f>
        <v>34</v>
      </c>
    </row>
    <row r="37" spans="1:8" ht="15.75" customHeight="1" x14ac:dyDescent="0.3">
      <c r="B37" s="7" t="s">
        <v>142</v>
      </c>
      <c r="C37" s="8">
        <f>COUNTA(C2:C35)</f>
        <v>13</v>
      </c>
      <c r="F37" s="7" t="s">
        <v>142</v>
      </c>
      <c r="G37" s="8">
        <f>COUNTA(G2:G35)</f>
        <v>13</v>
      </c>
    </row>
    <row r="38" spans="1:8" ht="15.75" customHeight="1" x14ac:dyDescent="0.3"/>
    <row r="39" spans="1:8" ht="15.75" customHeight="1" x14ac:dyDescent="0.3"/>
    <row r="40" spans="1:8" ht="15.75" customHeight="1" x14ac:dyDescent="0.3"/>
    <row r="41" spans="1:8" ht="15.75" customHeight="1" x14ac:dyDescent="0.3"/>
    <row r="42" spans="1:8" ht="15.75" customHeight="1" x14ac:dyDescent="0.3"/>
    <row r="43" spans="1:8" ht="15.75" customHeight="1" x14ac:dyDescent="0.3"/>
    <row r="44" spans="1:8" ht="15.75" customHeight="1" x14ac:dyDescent="0.3"/>
    <row r="45" spans="1:8" ht="15.75" customHeight="1" x14ac:dyDescent="0.3"/>
    <row r="46" spans="1:8" ht="15.75" customHeight="1" x14ac:dyDescent="0.3"/>
    <row r="47" spans="1:8" ht="15.75" customHeight="1" x14ac:dyDescent="0.3"/>
    <row r="48" spans="1: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sheetData>
  <autoFilter ref="A1:H37" xr:uid="{053DA444-875E-490B-9EDB-36133AB05EC9}">
    <sortState xmlns:xlrd2="http://schemas.microsoft.com/office/spreadsheetml/2017/richdata2" ref="A2:H37">
      <sortCondition ref="D1:D37"/>
    </sortState>
  </autoFilter>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2758-5F23-4383-A3C5-9753AF6A5EB5}">
  <sheetPr>
    <tabColor rgb="FF17AB91"/>
  </sheetPr>
  <dimension ref="A1:J896"/>
  <sheetViews>
    <sheetView showGridLines="0" zoomScale="110" zoomScaleNormal="110" workbookViewId="0">
      <pane ySplit="1" topLeftCell="A109" activePane="bottomLeft" state="frozen"/>
      <selection activeCell="F4" sqref="F4"/>
      <selection pane="bottomLeft" activeCell="B132" sqref="B132"/>
    </sheetView>
  </sheetViews>
  <sheetFormatPr defaultColWidth="14.44140625" defaultRowHeight="14.4" x14ac:dyDescent="0.3"/>
  <cols>
    <col min="1" max="1" width="14.44140625" style="25" customWidth="1"/>
    <col min="2" max="2" width="90.6640625" style="33" customWidth="1"/>
    <col min="3" max="3" width="17.6640625" style="13" customWidth="1"/>
    <col min="4" max="4" width="8.6640625" style="25" customWidth="1"/>
    <col min="5" max="5" width="2.6640625" style="25" customWidth="1"/>
    <col min="6" max="6" width="14.44140625" style="25"/>
    <col min="7" max="7" width="90.6640625" style="25" customWidth="1"/>
    <col min="8" max="8" width="17.6640625" style="25" customWidth="1"/>
    <col min="9" max="9" width="8.6640625" style="25" customWidth="1"/>
    <col min="10" max="10" width="2.6640625" style="25" customWidth="1"/>
    <col min="11" max="16384" width="14.44140625" style="13"/>
  </cols>
  <sheetData>
    <row r="1" spans="1:10" ht="101.4" thickBot="1" x14ac:dyDescent="0.35">
      <c r="A1" s="85" t="s">
        <v>143</v>
      </c>
      <c r="B1" s="86" t="s">
        <v>144</v>
      </c>
      <c r="C1" s="86" t="s">
        <v>900</v>
      </c>
      <c r="D1" s="87" t="s">
        <v>145</v>
      </c>
      <c r="E1" s="11"/>
      <c r="F1" s="96" t="s">
        <v>146</v>
      </c>
      <c r="G1" s="96" t="s">
        <v>147</v>
      </c>
      <c r="H1" s="96" t="s">
        <v>894</v>
      </c>
      <c r="I1" s="96" t="s">
        <v>148</v>
      </c>
      <c r="J1" s="12"/>
    </row>
    <row r="2" spans="1:10" ht="40.200000000000003" customHeight="1" x14ac:dyDescent="0.3">
      <c r="A2" s="88" t="s">
        <v>149</v>
      </c>
      <c r="B2" s="89" t="s">
        <v>150</v>
      </c>
      <c r="C2" s="92"/>
      <c r="D2" s="14"/>
      <c r="E2" s="15">
        <v>2</v>
      </c>
      <c r="F2" s="97" t="s">
        <v>151</v>
      </c>
      <c r="G2" s="98" t="s">
        <v>152</v>
      </c>
      <c r="H2" s="119"/>
      <c r="I2" s="16"/>
      <c r="J2" s="17">
        <v>1</v>
      </c>
    </row>
    <row r="3" spans="1:10" ht="40.200000000000003" customHeight="1" x14ac:dyDescent="0.3">
      <c r="A3" s="88" t="s">
        <v>153</v>
      </c>
      <c r="B3" s="89" t="s">
        <v>154</v>
      </c>
      <c r="C3" s="92"/>
      <c r="D3" s="14"/>
      <c r="E3" s="15">
        <v>2</v>
      </c>
      <c r="F3" s="99" t="s">
        <v>155</v>
      </c>
      <c r="G3" s="100" t="s">
        <v>156</v>
      </c>
      <c r="H3" s="119"/>
      <c r="I3" s="18"/>
      <c r="J3" s="17">
        <v>1</v>
      </c>
    </row>
    <row r="4" spans="1:10" ht="40.200000000000003" customHeight="1" x14ac:dyDescent="0.3">
      <c r="A4" s="88" t="s">
        <v>157</v>
      </c>
      <c r="B4" s="89" t="s">
        <v>158</v>
      </c>
      <c r="C4" s="92"/>
      <c r="D4" s="14"/>
      <c r="E4" s="15">
        <v>2</v>
      </c>
      <c r="F4" s="99" t="s">
        <v>159</v>
      </c>
      <c r="G4" s="100" t="s">
        <v>160</v>
      </c>
      <c r="H4" s="119"/>
      <c r="I4" s="18"/>
      <c r="J4" s="17">
        <v>1</v>
      </c>
    </row>
    <row r="5" spans="1:10" ht="40.200000000000003" customHeight="1" x14ac:dyDescent="0.3">
      <c r="A5" s="88" t="s">
        <v>161</v>
      </c>
      <c r="B5" s="89" t="s">
        <v>162</v>
      </c>
      <c r="C5" s="92"/>
      <c r="D5" s="14"/>
      <c r="E5" s="15">
        <v>2</v>
      </c>
      <c r="F5" s="99" t="s">
        <v>163</v>
      </c>
      <c r="G5" s="100" t="s">
        <v>164</v>
      </c>
      <c r="H5" s="119"/>
      <c r="I5" s="18"/>
      <c r="J5" s="17">
        <v>1</v>
      </c>
    </row>
    <row r="6" spans="1:10" ht="40.200000000000003" customHeight="1" x14ac:dyDescent="0.3">
      <c r="A6" s="88" t="s">
        <v>165</v>
      </c>
      <c r="B6" s="89" t="s">
        <v>166</v>
      </c>
      <c r="C6" s="92"/>
      <c r="D6" s="14"/>
      <c r="E6" s="15">
        <v>2</v>
      </c>
      <c r="F6" s="99" t="s">
        <v>167</v>
      </c>
      <c r="G6" s="100" t="s">
        <v>168</v>
      </c>
      <c r="H6" s="119"/>
      <c r="I6" s="18"/>
      <c r="J6" s="17">
        <v>1</v>
      </c>
    </row>
    <row r="7" spans="1:10" ht="40.200000000000003" customHeight="1" x14ac:dyDescent="0.3">
      <c r="A7" s="88" t="s">
        <v>169</v>
      </c>
      <c r="B7" s="89" t="s">
        <v>170</v>
      </c>
      <c r="C7" s="92"/>
      <c r="D7" s="14"/>
      <c r="E7" s="15">
        <v>2</v>
      </c>
      <c r="F7" s="99" t="s">
        <v>171</v>
      </c>
      <c r="G7" s="100" t="s">
        <v>172</v>
      </c>
      <c r="H7" s="119"/>
      <c r="I7" s="18"/>
      <c r="J7" s="17">
        <v>1</v>
      </c>
    </row>
    <row r="8" spans="1:10" ht="40.200000000000003" customHeight="1" x14ac:dyDescent="0.3">
      <c r="A8" s="88" t="s">
        <v>173</v>
      </c>
      <c r="B8" s="89" t="s">
        <v>174</v>
      </c>
      <c r="C8" s="21" t="s">
        <v>895</v>
      </c>
      <c r="D8" s="14"/>
      <c r="E8" s="15">
        <v>2</v>
      </c>
      <c r="F8" s="99" t="s">
        <v>175</v>
      </c>
      <c r="G8" s="100" t="s">
        <v>176</v>
      </c>
      <c r="H8" s="21" t="s">
        <v>895</v>
      </c>
      <c r="I8" s="18"/>
      <c r="J8" s="17">
        <v>1</v>
      </c>
    </row>
    <row r="9" spans="1:10" ht="40.200000000000003" customHeight="1" x14ac:dyDescent="0.3">
      <c r="A9" s="88" t="s">
        <v>177</v>
      </c>
      <c r="B9" s="89" t="s">
        <v>178</v>
      </c>
      <c r="C9" s="21" t="s">
        <v>895</v>
      </c>
      <c r="D9" s="14"/>
      <c r="E9" s="15">
        <v>2</v>
      </c>
      <c r="F9" s="99" t="s">
        <v>179</v>
      </c>
      <c r="G9" s="100" t="s">
        <v>180</v>
      </c>
      <c r="H9" s="21" t="s">
        <v>895</v>
      </c>
      <c r="I9" s="18"/>
      <c r="J9" s="17">
        <v>1</v>
      </c>
    </row>
    <row r="10" spans="1:10" ht="40.200000000000003" customHeight="1" x14ac:dyDescent="0.3">
      <c r="A10" s="88" t="s">
        <v>181</v>
      </c>
      <c r="B10" s="89" t="s">
        <v>182</v>
      </c>
      <c r="C10" s="21" t="s">
        <v>895</v>
      </c>
      <c r="D10" s="14"/>
      <c r="E10" s="15">
        <v>2</v>
      </c>
      <c r="F10" s="99" t="s">
        <v>183</v>
      </c>
      <c r="G10" s="100" t="s">
        <v>184</v>
      </c>
      <c r="H10" s="21" t="s">
        <v>895</v>
      </c>
      <c r="I10" s="18"/>
      <c r="J10" s="17">
        <v>1</v>
      </c>
    </row>
    <row r="11" spans="1:10" ht="40.200000000000003" customHeight="1" x14ac:dyDescent="0.3">
      <c r="A11" s="88" t="s">
        <v>185</v>
      </c>
      <c r="B11" s="89" t="s">
        <v>186</v>
      </c>
      <c r="C11" s="19" t="s">
        <v>901</v>
      </c>
      <c r="D11" s="14"/>
      <c r="E11" s="15">
        <v>2</v>
      </c>
      <c r="F11" s="99" t="s">
        <v>187</v>
      </c>
      <c r="G11" s="100" t="s">
        <v>188</v>
      </c>
      <c r="H11" s="20" t="s">
        <v>896</v>
      </c>
      <c r="I11" s="18"/>
      <c r="J11" s="17">
        <v>1</v>
      </c>
    </row>
    <row r="12" spans="1:10" ht="40.200000000000003" customHeight="1" x14ac:dyDescent="0.3">
      <c r="A12" s="88" t="s">
        <v>189</v>
      </c>
      <c r="B12" s="89" t="s">
        <v>190</v>
      </c>
      <c r="C12" s="92"/>
      <c r="D12" s="14"/>
      <c r="E12" s="15">
        <v>2</v>
      </c>
      <c r="F12" s="99" t="s">
        <v>191</v>
      </c>
      <c r="G12" s="100" t="s">
        <v>192</v>
      </c>
      <c r="H12" s="119"/>
      <c r="I12" s="18"/>
      <c r="J12" s="17">
        <v>1</v>
      </c>
    </row>
    <row r="13" spans="1:10" ht="40.200000000000003" customHeight="1" x14ac:dyDescent="0.3">
      <c r="A13" s="88" t="s">
        <v>193</v>
      </c>
      <c r="B13" s="89" t="s">
        <v>194</v>
      </c>
      <c r="C13" s="92"/>
      <c r="D13" s="14"/>
      <c r="E13" s="15">
        <v>2</v>
      </c>
      <c r="F13" s="99" t="s">
        <v>195</v>
      </c>
      <c r="G13" s="100" t="s">
        <v>196</v>
      </c>
      <c r="H13" s="119"/>
      <c r="I13" s="18"/>
      <c r="J13" s="17">
        <v>1</v>
      </c>
    </row>
    <row r="14" spans="1:10" ht="40.200000000000003" customHeight="1" x14ac:dyDescent="0.3">
      <c r="A14" s="88" t="s">
        <v>197</v>
      </c>
      <c r="B14" s="89" t="s">
        <v>198</v>
      </c>
      <c r="C14" s="92"/>
      <c r="D14" s="14"/>
      <c r="E14" s="15">
        <v>2</v>
      </c>
      <c r="F14" s="99" t="s">
        <v>199</v>
      </c>
      <c r="G14" s="100" t="s">
        <v>200</v>
      </c>
      <c r="H14" s="119"/>
      <c r="I14" s="18"/>
      <c r="J14" s="17">
        <v>1</v>
      </c>
    </row>
    <row r="15" spans="1:10" ht="40.200000000000003" customHeight="1" x14ac:dyDescent="0.3">
      <c r="A15" s="90" t="s">
        <v>201</v>
      </c>
      <c r="B15" s="91" t="s">
        <v>202</v>
      </c>
      <c r="C15" s="93"/>
      <c r="D15" s="14"/>
      <c r="E15" s="15">
        <v>2</v>
      </c>
      <c r="F15" s="99" t="s">
        <v>203</v>
      </c>
      <c r="G15" s="100" t="s">
        <v>204</v>
      </c>
      <c r="H15" s="119"/>
      <c r="I15" s="18"/>
      <c r="J15" s="17">
        <v>2</v>
      </c>
    </row>
    <row r="16" spans="1:10" ht="40.200000000000003" customHeight="1" x14ac:dyDescent="0.3">
      <c r="A16" s="90" t="s">
        <v>205</v>
      </c>
      <c r="B16" s="91" t="s">
        <v>206</v>
      </c>
      <c r="C16" s="93"/>
      <c r="D16" s="14"/>
      <c r="E16" s="15">
        <v>2</v>
      </c>
      <c r="F16" s="99" t="s">
        <v>207</v>
      </c>
      <c r="G16" s="100" t="s">
        <v>208</v>
      </c>
      <c r="H16" s="119"/>
      <c r="I16" s="18"/>
      <c r="J16" s="17">
        <v>2</v>
      </c>
    </row>
    <row r="17" spans="1:10" ht="40.200000000000003" customHeight="1" x14ac:dyDescent="0.3">
      <c r="A17" s="88" t="s">
        <v>209</v>
      </c>
      <c r="B17" s="89" t="s">
        <v>210</v>
      </c>
      <c r="C17" s="92"/>
      <c r="D17" s="14"/>
      <c r="E17" s="15">
        <v>2</v>
      </c>
      <c r="F17" s="99" t="s">
        <v>211</v>
      </c>
      <c r="G17" s="100" t="s">
        <v>212</v>
      </c>
      <c r="H17" s="119"/>
      <c r="I17" s="18"/>
      <c r="J17" s="17">
        <v>2</v>
      </c>
    </row>
    <row r="18" spans="1:10" ht="40.200000000000003" customHeight="1" x14ac:dyDescent="0.3">
      <c r="A18" s="88" t="s">
        <v>213</v>
      </c>
      <c r="B18" s="89" t="s">
        <v>214</v>
      </c>
      <c r="C18" s="92"/>
      <c r="D18" s="14"/>
      <c r="E18" s="15">
        <v>2</v>
      </c>
      <c r="F18" s="99" t="s">
        <v>215</v>
      </c>
      <c r="G18" s="100" t="s">
        <v>216</v>
      </c>
      <c r="H18" s="119"/>
      <c r="I18" s="18"/>
      <c r="J18" s="17">
        <v>2</v>
      </c>
    </row>
    <row r="19" spans="1:10" ht="40.200000000000003" customHeight="1" x14ac:dyDescent="0.3">
      <c r="A19" s="88" t="s">
        <v>217</v>
      </c>
      <c r="B19" s="89" t="s">
        <v>218</v>
      </c>
      <c r="C19" s="92"/>
      <c r="D19" s="14"/>
      <c r="E19" s="15">
        <v>2</v>
      </c>
      <c r="F19" s="99" t="s">
        <v>219</v>
      </c>
      <c r="G19" s="100" t="s">
        <v>220</v>
      </c>
      <c r="H19" s="119"/>
      <c r="I19" s="18"/>
      <c r="J19" s="17">
        <v>2</v>
      </c>
    </row>
    <row r="20" spans="1:10" ht="40.200000000000003" customHeight="1" x14ac:dyDescent="0.3">
      <c r="A20" s="88" t="s">
        <v>221</v>
      </c>
      <c r="B20" s="89" t="s">
        <v>222</v>
      </c>
      <c r="C20" s="92"/>
      <c r="D20" s="14"/>
      <c r="E20" s="15">
        <v>2</v>
      </c>
      <c r="F20" s="99" t="s">
        <v>223</v>
      </c>
      <c r="G20" s="100" t="s">
        <v>224</v>
      </c>
      <c r="H20" s="119"/>
      <c r="I20" s="18"/>
      <c r="J20" s="17">
        <v>2</v>
      </c>
    </row>
    <row r="21" spans="1:10" ht="40.200000000000003" customHeight="1" x14ac:dyDescent="0.3">
      <c r="A21" s="88" t="s">
        <v>225</v>
      </c>
      <c r="B21" s="92" t="s">
        <v>226</v>
      </c>
      <c r="C21" s="92"/>
      <c r="D21" s="14"/>
      <c r="E21" s="15">
        <v>2</v>
      </c>
      <c r="F21" s="99" t="s">
        <v>227</v>
      </c>
      <c r="G21" s="100" t="s">
        <v>228</v>
      </c>
      <c r="H21" s="21" t="s">
        <v>895</v>
      </c>
      <c r="I21" s="18"/>
      <c r="J21" s="17">
        <v>2</v>
      </c>
    </row>
    <row r="22" spans="1:10" ht="40.200000000000003" customHeight="1" x14ac:dyDescent="0.3">
      <c r="A22" s="88" t="s">
        <v>229</v>
      </c>
      <c r="B22" s="89" t="s">
        <v>230</v>
      </c>
      <c r="C22" s="92"/>
      <c r="D22" s="14"/>
      <c r="E22" s="15">
        <v>2</v>
      </c>
      <c r="F22" s="99" t="s">
        <v>231</v>
      </c>
      <c r="G22" s="100" t="s">
        <v>232</v>
      </c>
      <c r="H22" s="119"/>
      <c r="I22" s="18"/>
      <c r="J22" s="17">
        <v>2</v>
      </c>
    </row>
    <row r="23" spans="1:10" ht="40.200000000000003" customHeight="1" x14ac:dyDescent="0.3">
      <c r="A23" s="88" t="s">
        <v>233</v>
      </c>
      <c r="B23" s="89" t="s">
        <v>234</v>
      </c>
      <c r="C23" s="92"/>
      <c r="D23" s="14"/>
      <c r="E23" s="15">
        <v>2</v>
      </c>
      <c r="F23" s="99" t="s">
        <v>235</v>
      </c>
      <c r="G23" s="100" t="s">
        <v>236</v>
      </c>
      <c r="H23" s="119"/>
      <c r="I23" s="18"/>
      <c r="J23" s="17">
        <v>2</v>
      </c>
    </row>
    <row r="24" spans="1:10" ht="40.200000000000003" customHeight="1" x14ac:dyDescent="0.3">
      <c r="A24" s="88" t="s">
        <v>237</v>
      </c>
      <c r="B24" s="89" t="s">
        <v>238</v>
      </c>
      <c r="C24" s="21" t="s">
        <v>895</v>
      </c>
      <c r="D24" s="14"/>
      <c r="E24" s="15">
        <v>2</v>
      </c>
      <c r="F24" s="99" t="s">
        <v>239</v>
      </c>
      <c r="G24" s="100" t="s">
        <v>240</v>
      </c>
      <c r="H24" s="21" t="s">
        <v>895</v>
      </c>
      <c r="I24" s="18"/>
      <c r="J24" s="17">
        <v>2</v>
      </c>
    </row>
    <row r="25" spans="1:10" ht="40.200000000000003" customHeight="1" x14ac:dyDescent="0.3">
      <c r="A25" s="88" t="s">
        <v>241</v>
      </c>
      <c r="B25" s="89" t="s">
        <v>242</v>
      </c>
      <c r="C25" s="21" t="s">
        <v>895</v>
      </c>
      <c r="D25" s="14"/>
      <c r="E25" s="15">
        <v>2</v>
      </c>
      <c r="F25" s="99" t="s">
        <v>243</v>
      </c>
      <c r="G25" s="100" t="s">
        <v>244</v>
      </c>
      <c r="H25" s="21" t="s">
        <v>895</v>
      </c>
      <c r="I25" s="18"/>
      <c r="J25" s="17">
        <v>2</v>
      </c>
    </row>
    <row r="26" spans="1:10" ht="40.200000000000003" customHeight="1" x14ac:dyDescent="0.3">
      <c r="A26" s="88" t="s">
        <v>245</v>
      </c>
      <c r="B26" s="89" t="s">
        <v>246</v>
      </c>
      <c r="C26" s="92"/>
      <c r="D26" s="27" t="s">
        <v>247</v>
      </c>
      <c r="E26" s="15">
        <v>2</v>
      </c>
      <c r="F26" s="101"/>
      <c r="G26" s="102"/>
      <c r="H26" s="120"/>
      <c r="I26" s="49"/>
      <c r="J26" s="17">
        <v>9</v>
      </c>
    </row>
    <row r="27" spans="1:10" ht="40.200000000000003" customHeight="1" x14ac:dyDescent="0.3">
      <c r="A27" s="88" t="s">
        <v>248</v>
      </c>
      <c r="B27" s="89" t="s">
        <v>249</v>
      </c>
      <c r="C27" s="94"/>
      <c r="D27" s="27" t="s">
        <v>247</v>
      </c>
      <c r="E27" s="15">
        <v>2</v>
      </c>
      <c r="F27" s="101"/>
      <c r="G27" s="102"/>
      <c r="H27" s="120"/>
      <c r="I27" s="49"/>
      <c r="J27" s="17">
        <v>9</v>
      </c>
    </row>
    <row r="28" spans="1:10" ht="40.200000000000003" customHeight="1" x14ac:dyDescent="0.3">
      <c r="A28" s="88" t="s">
        <v>250</v>
      </c>
      <c r="B28" s="89" t="s">
        <v>251</v>
      </c>
      <c r="C28" s="92"/>
      <c r="D28" s="27" t="s">
        <v>247</v>
      </c>
      <c r="E28" s="15">
        <v>2</v>
      </c>
      <c r="F28" s="101"/>
      <c r="G28" s="102"/>
      <c r="H28" s="120"/>
      <c r="I28" s="49"/>
      <c r="J28" s="17">
        <v>9</v>
      </c>
    </row>
    <row r="29" spans="1:10" ht="40.200000000000003" customHeight="1" x14ac:dyDescent="0.3">
      <c r="A29" s="88" t="s">
        <v>252</v>
      </c>
      <c r="B29" s="89" t="s">
        <v>253</v>
      </c>
      <c r="C29" s="92"/>
      <c r="D29" s="14"/>
      <c r="E29" s="15">
        <v>3</v>
      </c>
      <c r="F29" s="99" t="s">
        <v>254</v>
      </c>
      <c r="G29" s="100" t="s">
        <v>255</v>
      </c>
      <c r="H29" s="119"/>
      <c r="I29" s="18"/>
      <c r="J29" s="17">
        <v>1</v>
      </c>
    </row>
    <row r="30" spans="1:10" ht="40.200000000000003" customHeight="1" x14ac:dyDescent="0.3">
      <c r="A30" s="88" t="s">
        <v>256</v>
      </c>
      <c r="B30" s="89" t="s">
        <v>257</v>
      </c>
      <c r="C30" s="92"/>
      <c r="D30" s="14"/>
      <c r="E30" s="15">
        <v>3</v>
      </c>
      <c r="F30" s="99" t="s">
        <v>258</v>
      </c>
      <c r="G30" s="100" t="s">
        <v>259</v>
      </c>
      <c r="H30" s="119"/>
      <c r="I30" s="18"/>
      <c r="J30" s="17">
        <v>1</v>
      </c>
    </row>
    <row r="31" spans="1:10" ht="40.200000000000003" customHeight="1" x14ac:dyDescent="0.3">
      <c r="A31" s="88" t="s">
        <v>260</v>
      </c>
      <c r="B31" s="89" t="s">
        <v>261</v>
      </c>
      <c r="C31" s="92"/>
      <c r="D31" s="14"/>
      <c r="E31" s="15">
        <v>3</v>
      </c>
      <c r="F31" s="99" t="s">
        <v>262</v>
      </c>
      <c r="G31" s="100" t="s">
        <v>263</v>
      </c>
      <c r="H31" s="119"/>
      <c r="I31" s="18"/>
      <c r="J31" s="17">
        <v>2</v>
      </c>
    </row>
    <row r="32" spans="1:10" ht="40.200000000000003" customHeight="1" x14ac:dyDescent="0.3">
      <c r="A32" s="88" t="s">
        <v>264</v>
      </c>
      <c r="B32" s="89" t="s">
        <v>265</v>
      </c>
      <c r="C32" s="92"/>
      <c r="D32" s="14"/>
      <c r="E32" s="15">
        <v>3</v>
      </c>
      <c r="F32" s="99" t="s">
        <v>266</v>
      </c>
      <c r="G32" s="100" t="s">
        <v>267</v>
      </c>
      <c r="H32" s="119"/>
      <c r="I32" s="18"/>
      <c r="J32" s="17">
        <v>2</v>
      </c>
    </row>
    <row r="33" spans="1:10" ht="40.200000000000003" customHeight="1" x14ac:dyDescent="0.3">
      <c r="A33" s="88" t="s">
        <v>268</v>
      </c>
      <c r="B33" s="89" t="s">
        <v>269</v>
      </c>
      <c r="C33" s="92"/>
      <c r="D33" s="14"/>
      <c r="E33" s="15">
        <v>3</v>
      </c>
      <c r="F33" s="99" t="s">
        <v>270</v>
      </c>
      <c r="G33" s="100" t="s">
        <v>271</v>
      </c>
      <c r="H33" s="119"/>
      <c r="I33" s="18"/>
      <c r="J33" s="17">
        <v>2</v>
      </c>
    </row>
    <row r="34" spans="1:10" ht="40.200000000000003" customHeight="1" x14ac:dyDescent="0.3">
      <c r="A34" s="88" t="s">
        <v>272</v>
      </c>
      <c r="B34" s="89" t="s">
        <v>273</v>
      </c>
      <c r="C34" s="92"/>
      <c r="D34" s="14"/>
      <c r="E34" s="15">
        <v>3</v>
      </c>
      <c r="F34" s="99" t="s">
        <v>274</v>
      </c>
      <c r="G34" s="100" t="s">
        <v>275</v>
      </c>
      <c r="H34" s="119"/>
      <c r="I34" s="18"/>
      <c r="J34" s="17">
        <v>2</v>
      </c>
    </row>
    <row r="35" spans="1:10" ht="40.200000000000003" customHeight="1" x14ac:dyDescent="0.3">
      <c r="A35" s="88" t="s">
        <v>276</v>
      </c>
      <c r="B35" s="89" t="s">
        <v>277</v>
      </c>
      <c r="C35" s="92"/>
      <c r="D35" s="14"/>
      <c r="E35" s="15">
        <v>3</v>
      </c>
      <c r="F35" s="99" t="s">
        <v>278</v>
      </c>
      <c r="G35" s="100" t="s">
        <v>279</v>
      </c>
      <c r="H35" s="119"/>
      <c r="I35" s="18"/>
      <c r="J35" s="17">
        <v>2</v>
      </c>
    </row>
    <row r="36" spans="1:10" ht="40.200000000000003" customHeight="1" x14ac:dyDescent="0.3">
      <c r="A36" s="88" t="s">
        <v>280</v>
      </c>
      <c r="B36" s="89" t="s">
        <v>281</v>
      </c>
      <c r="C36" s="92"/>
      <c r="D36" s="14"/>
      <c r="E36" s="15">
        <v>3</v>
      </c>
      <c r="F36" s="99" t="s">
        <v>282</v>
      </c>
      <c r="G36" s="100" t="s">
        <v>283</v>
      </c>
      <c r="H36" s="119"/>
      <c r="I36" s="18"/>
      <c r="J36" s="17">
        <v>2</v>
      </c>
    </row>
    <row r="37" spans="1:10" ht="40.200000000000003" customHeight="1" x14ac:dyDescent="0.3">
      <c r="A37" s="88" t="s">
        <v>284</v>
      </c>
      <c r="B37" s="89" t="s">
        <v>285</v>
      </c>
      <c r="C37" s="92"/>
      <c r="D37" s="14"/>
      <c r="E37" s="15">
        <v>3</v>
      </c>
      <c r="F37" s="99" t="s">
        <v>286</v>
      </c>
      <c r="G37" s="100" t="s">
        <v>287</v>
      </c>
      <c r="H37" s="119"/>
      <c r="I37" s="18"/>
      <c r="J37" s="17">
        <v>2</v>
      </c>
    </row>
    <row r="38" spans="1:10" ht="40.200000000000003" customHeight="1" x14ac:dyDescent="0.3">
      <c r="A38" s="88" t="s">
        <v>288</v>
      </c>
      <c r="B38" s="89" t="s">
        <v>289</v>
      </c>
      <c r="C38" s="92"/>
      <c r="D38" s="14"/>
      <c r="E38" s="15">
        <v>3</v>
      </c>
      <c r="F38" s="99" t="s">
        <v>290</v>
      </c>
      <c r="G38" s="100" t="s">
        <v>291</v>
      </c>
      <c r="H38" s="119"/>
      <c r="I38" s="18"/>
      <c r="J38" s="17">
        <v>2</v>
      </c>
    </row>
    <row r="39" spans="1:10" ht="40.200000000000003" customHeight="1" x14ac:dyDescent="0.3">
      <c r="A39" s="88" t="s">
        <v>292</v>
      </c>
      <c r="B39" s="89" t="s">
        <v>293</v>
      </c>
      <c r="C39" s="92"/>
      <c r="D39" s="14"/>
      <c r="E39" s="15">
        <v>3</v>
      </c>
      <c r="F39" s="99" t="s">
        <v>294</v>
      </c>
      <c r="G39" s="100" t="s">
        <v>295</v>
      </c>
      <c r="H39" s="119"/>
      <c r="I39" s="18"/>
      <c r="J39" s="17">
        <v>2</v>
      </c>
    </row>
    <row r="40" spans="1:10" ht="40.200000000000003" customHeight="1" x14ac:dyDescent="0.3">
      <c r="A40" s="88" t="s">
        <v>296</v>
      </c>
      <c r="B40" s="89" t="s">
        <v>297</v>
      </c>
      <c r="C40" s="92"/>
      <c r="D40" s="14"/>
      <c r="E40" s="15">
        <v>3</v>
      </c>
      <c r="F40" s="99" t="s">
        <v>298</v>
      </c>
      <c r="G40" s="100" t="s">
        <v>299</v>
      </c>
      <c r="H40" s="119"/>
      <c r="I40" s="18"/>
      <c r="J40" s="17">
        <v>2</v>
      </c>
    </row>
    <row r="41" spans="1:10" ht="40.200000000000003" customHeight="1" x14ac:dyDescent="0.3">
      <c r="A41" s="88" t="s">
        <v>300</v>
      </c>
      <c r="B41" s="89" t="s">
        <v>301</v>
      </c>
      <c r="C41" s="21" t="s">
        <v>895</v>
      </c>
      <c r="D41" s="14"/>
      <c r="E41" s="15">
        <v>3</v>
      </c>
      <c r="F41" s="99" t="s">
        <v>302</v>
      </c>
      <c r="G41" s="100" t="s">
        <v>303</v>
      </c>
      <c r="H41" s="119"/>
      <c r="I41" s="18"/>
      <c r="J41" s="17">
        <v>2</v>
      </c>
    </row>
    <row r="42" spans="1:10" ht="40.200000000000003" customHeight="1" x14ac:dyDescent="0.3">
      <c r="A42" s="88" t="s">
        <v>304</v>
      </c>
      <c r="B42" s="89" t="s">
        <v>305</v>
      </c>
      <c r="C42" s="92"/>
      <c r="D42" s="14"/>
      <c r="E42" s="15">
        <v>3</v>
      </c>
      <c r="F42" s="99" t="s">
        <v>306</v>
      </c>
      <c r="G42" s="100" t="s">
        <v>307</v>
      </c>
      <c r="H42" s="119"/>
      <c r="I42" s="18"/>
      <c r="J42" s="17">
        <v>2</v>
      </c>
    </row>
    <row r="43" spans="1:10" ht="40.200000000000003" customHeight="1" x14ac:dyDescent="0.3">
      <c r="A43" s="88" t="s">
        <v>308</v>
      </c>
      <c r="B43" s="89" t="s">
        <v>309</v>
      </c>
      <c r="C43" s="92"/>
      <c r="D43" s="14"/>
      <c r="E43" s="15">
        <v>3</v>
      </c>
      <c r="F43" s="99" t="s">
        <v>310</v>
      </c>
      <c r="G43" s="100" t="s">
        <v>311</v>
      </c>
      <c r="H43" s="119"/>
      <c r="I43" s="18"/>
      <c r="J43" s="17">
        <v>3</v>
      </c>
    </row>
    <row r="44" spans="1:10" ht="40.200000000000003" customHeight="1" x14ac:dyDescent="0.3">
      <c r="A44" s="88" t="s">
        <v>312</v>
      </c>
      <c r="B44" s="89" t="s">
        <v>313</v>
      </c>
      <c r="C44" s="92"/>
      <c r="D44" s="14"/>
      <c r="E44" s="15">
        <v>3</v>
      </c>
      <c r="F44" s="99" t="s">
        <v>314</v>
      </c>
      <c r="G44" s="100" t="s">
        <v>315</v>
      </c>
      <c r="H44" s="119"/>
      <c r="I44" s="18"/>
      <c r="J44" s="17">
        <v>3</v>
      </c>
    </row>
    <row r="45" spans="1:10" ht="40.200000000000003" customHeight="1" x14ac:dyDescent="0.3">
      <c r="A45" s="88" t="s">
        <v>316</v>
      </c>
      <c r="B45" s="89" t="s">
        <v>317</v>
      </c>
      <c r="C45" s="19" t="s">
        <v>44</v>
      </c>
      <c r="D45" s="14"/>
      <c r="E45" s="15">
        <v>3</v>
      </c>
      <c r="F45" s="99" t="s">
        <v>318</v>
      </c>
      <c r="G45" s="100" t="s">
        <v>319</v>
      </c>
      <c r="H45" s="20" t="s">
        <v>44</v>
      </c>
      <c r="I45" s="18"/>
      <c r="J45" s="17">
        <v>3</v>
      </c>
    </row>
    <row r="46" spans="1:10" ht="40.200000000000003" customHeight="1" x14ac:dyDescent="0.3">
      <c r="A46" s="88" t="s">
        <v>320</v>
      </c>
      <c r="B46" s="89" t="s">
        <v>321</v>
      </c>
      <c r="C46" s="92"/>
      <c r="D46" s="14"/>
      <c r="E46" s="15">
        <v>3</v>
      </c>
      <c r="F46" s="99" t="s">
        <v>322</v>
      </c>
      <c r="G46" s="100" t="s">
        <v>323</v>
      </c>
      <c r="H46" s="119"/>
      <c r="I46" s="18"/>
      <c r="J46" s="17">
        <v>3</v>
      </c>
    </row>
    <row r="47" spans="1:10" ht="40.200000000000003" customHeight="1" x14ac:dyDescent="0.3">
      <c r="A47" s="88" t="s">
        <v>324</v>
      </c>
      <c r="B47" s="89" t="s">
        <v>325</v>
      </c>
      <c r="C47" s="92"/>
      <c r="D47" s="14"/>
      <c r="E47" s="15">
        <v>3</v>
      </c>
      <c r="F47" s="99" t="s">
        <v>326</v>
      </c>
      <c r="G47" s="100" t="s">
        <v>325</v>
      </c>
      <c r="H47" s="119"/>
      <c r="I47" s="18"/>
      <c r="J47" s="17">
        <v>3</v>
      </c>
    </row>
    <row r="48" spans="1:10" ht="40.200000000000003" customHeight="1" x14ac:dyDescent="0.3">
      <c r="A48" s="88" t="s">
        <v>327</v>
      </c>
      <c r="B48" s="89" t="s">
        <v>328</v>
      </c>
      <c r="C48" s="92"/>
      <c r="D48" s="14"/>
      <c r="E48" s="15">
        <v>3</v>
      </c>
      <c r="F48" s="99" t="s">
        <v>329</v>
      </c>
      <c r="G48" s="100" t="s">
        <v>330</v>
      </c>
      <c r="H48" s="119"/>
      <c r="I48" s="18"/>
      <c r="J48" s="17">
        <v>3</v>
      </c>
    </row>
    <row r="49" spans="1:10" ht="40.200000000000003" customHeight="1" x14ac:dyDescent="0.3">
      <c r="A49" s="88" t="s">
        <v>331</v>
      </c>
      <c r="B49" s="89" t="s">
        <v>332</v>
      </c>
      <c r="C49" s="92"/>
      <c r="D49" s="14"/>
      <c r="E49" s="15">
        <v>3</v>
      </c>
      <c r="F49" s="99" t="s">
        <v>333</v>
      </c>
      <c r="G49" s="100" t="s">
        <v>334</v>
      </c>
      <c r="H49" s="119"/>
      <c r="I49" s="18"/>
      <c r="J49" s="17">
        <v>3</v>
      </c>
    </row>
    <row r="50" spans="1:10" ht="40.200000000000003" customHeight="1" x14ac:dyDescent="0.3">
      <c r="A50" s="88" t="s">
        <v>335</v>
      </c>
      <c r="B50" s="89" t="s">
        <v>336</v>
      </c>
      <c r="C50" s="92"/>
      <c r="D50" s="14"/>
      <c r="E50" s="15">
        <v>3</v>
      </c>
      <c r="F50" s="99" t="s">
        <v>337</v>
      </c>
      <c r="G50" s="100" t="s">
        <v>338</v>
      </c>
      <c r="H50" s="119"/>
      <c r="I50" s="18"/>
      <c r="J50" s="17">
        <v>3</v>
      </c>
    </row>
    <row r="51" spans="1:10" ht="40.200000000000003" customHeight="1" x14ac:dyDescent="0.3">
      <c r="A51" s="88" t="s">
        <v>339</v>
      </c>
      <c r="B51" s="89" t="s">
        <v>340</v>
      </c>
      <c r="C51" s="92"/>
      <c r="D51" s="14"/>
      <c r="E51" s="15">
        <v>3</v>
      </c>
      <c r="F51" s="99" t="s">
        <v>341</v>
      </c>
      <c r="G51" s="100" t="s">
        <v>342</v>
      </c>
      <c r="H51" s="119"/>
      <c r="I51" s="18"/>
      <c r="J51" s="17">
        <v>3</v>
      </c>
    </row>
    <row r="52" spans="1:10" ht="40.200000000000003" customHeight="1" x14ac:dyDescent="0.3">
      <c r="A52" s="88" t="s">
        <v>343</v>
      </c>
      <c r="B52" s="89" t="s">
        <v>344</v>
      </c>
      <c r="C52" s="92"/>
      <c r="D52" s="14"/>
      <c r="E52" s="15">
        <v>3</v>
      </c>
      <c r="F52" s="99" t="s">
        <v>345</v>
      </c>
      <c r="G52" s="100" t="s">
        <v>346</v>
      </c>
      <c r="H52" s="119"/>
      <c r="I52" s="18"/>
      <c r="J52" s="17">
        <v>3</v>
      </c>
    </row>
    <row r="53" spans="1:10" ht="40.200000000000003" customHeight="1" x14ac:dyDescent="0.3">
      <c r="A53" s="88" t="s">
        <v>347</v>
      </c>
      <c r="B53" s="89" t="s">
        <v>348</v>
      </c>
      <c r="C53" s="95"/>
      <c r="D53" s="14"/>
      <c r="E53" s="15">
        <v>3</v>
      </c>
      <c r="F53" s="99" t="s">
        <v>349</v>
      </c>
      <c r="G53" s="100" t="s">
        <v>348</v>
      </c>
      <c r="H53" s="119"/>
      <c r="I53" s="18"/>
      <c r="J53" s="17">
        <v>3</v>
      </c>
    </row>
    <row r="54" spans="1:10" ht="40.200000000000003" customHeight="1" x14ac:dyDescent="0.3">
      <c r="A54" s="88" t="s">
        <v>350</v>
      </c>
      <c r="B54" s="89" t="s">
        <v>351</v>
      </c>
      <c r="C54" s="92"/>
      <c r="D54" s="14"/>
      <c r="E54" s="15">
        <v>3</v>
      </c>
      <c r="F54" s="99" t="s">
        <v>352</v>
      </c>
      <c r="G54" s="100" t="s">
        <v>353</v>
      </c>
      <c r="H54" s="119"/>
      <c r="I54" s="18"/>
      <c r="J54" s="17">
        <v>3</v>
      </c>
    </row>
    <row r="55" spans="1:10" ht="40.200000000000003" customHeight="1" x14ac:dyDescent="0.3">
      <c r="A55" s="88" t="s">
        <v>354</v>
      </c>
      <c r="B55" s="89" t="s">
        <v>355</v>
      </c>
      <c r="C55" s="92"/>
      <c r="D55" s="14"/>
      <c r="E55" s="15">
        <v>3</v>
      </c>
      <c r="F55" s="99" t="s">
        <v>356</v>
      </c>
      <c r="G55" s="100" t="s">
        <v>357</v>
      </c>
      <c r="H55" s="119"/>
      <c r="I55" s="18"/>
      <c r="J55" s="17">
        <v>3</v>
      </c>
    </row>
    <row r="56" spans="1:10" ht="40.200000000000003" customHeight="1" x14ac:dyDescent="0.3">
      <c r="A56" s="88" t="s">
        <v>358</v>
      </c>
      <c r="B56" s="89" t="s">
        <v>359</v>
      </c>
      <c r="C56" s="92"/>
      <c r="D56" s="14"/>
      <c r="E56" s="15">
        <v>3</v>
      </c>
      <c r="F56" s="99" t="s">
        <v>360</v>
      </c>
      <c r="G56" s="100" t="s">
        <v>361</v>
      </c>
      <c r="H56" s="119"/>
      <c r="I56" s="18"/>
      <c r="J56" s="17">
        <v>3</v>
      </c>
    </row>
    <row r="57" spans="1:10" ht="40.200000000000003" customHeight="1" x14ac:dyDescent="0.3">
      <c r="A57" s="88" t="s">
        <v>362</v>
      </c>
      <c r="B57" s="89" t="s">
        <v>363</v>
      </c>
      <c r="C57" s="92"/>
      <c r="D57" s="14"/>
      <c r="E57" s="15">
        <v>3</v>
      </c>
      <c r="F57" s="99" t="s">
        <v>364</v>
      </c>
      <c r="G57" s="100" t="s">
        <v>365</v>
      </c>
      <c r="H57" s="119"/>
      <c r="I57" s="18"/>
      <c r="J57" s="17">
        <v>3</v>
      </c>
    </row>
    <row r="58" spans="1:10" ht="40.200000000000003" customHeight="1" x14ac:dyDescent="0.3">
      <c r="A58" s="88" t="s">
        <v>366</v>
      </c>
      <c r="B58" s="89" t="s">
        <v>367</v>
      </c>
      <c r="C58" s="92"/>
      <c r="D58" s="14"/>
      <c r="E58" s="15">
        <v>3</v>
      </c>
      <c r="F58" s="99" t="s">
        <v>368</v>
      </c>
      <c r="G58" s="100" t="s">
        <v>369</v>
      </c>
      <c r="H58" s="119"/>
      <c r="I58" s="18"/>
      <c r="J58" s="17">
        <v>3</v>
      </c>
    </row>
    <row r="59" spans="1:10" ht="40.200000000000003" customHeight="1" x14ac:dyDescent="0.3">
      <c r="A59" s="88" t="s">
        <v>370</v>
      </c>
      <c r="B59" s="89" t="s">
        <v>371</v>
      </c>
      <c r="C59" s="19" t="s">
        <v>44</v>
      </c>
      <c r="D59" s="14"/>
      <c r="E59" s="15">
        <v>3</v>
      </c>
      <c r="F59" s="99" t="s">
        <v>372</v>
      </c>
      <c r="G59" s="100" t="s">
        <v>373</v>
      </c>
      <c r="H59" s="20" t="s">
        <v>44</v>
      </c>
      <c r="I59" s="18"/>
      <c r="J59" s="17">
        <v>3</v>
      </c>
    </row>
    <row r="60" spans="1:10" ht="40.200000000000003" customHeight="1" x14ac:dyDescent="0.3">
      <c r="A60" s="88" t="s">
        <v>374</v>
      </c>
      <c r="B60" s="89" t="s">
        <v>375</v>
      </c>
      <c r="C60" s="19" t="s">
        <v>44</v>
      </c>
      <c r="D60" s="14"/>
      <c r="E60" s="15">
        <v>3</v>
      </c>
      <c r="F60" s="99" t="s">
        <v>376</v>
      </c>
      <c r="G60" s="100" t="s">
        <v>377</v>
      </c>
      <c r="H60" s="20" t="s">
        <v>44</v>
      </c>
      <c r="I60" s="18"/>
      <c r="J60" s="17">
        <v>3</v>
      </c>
    </row>
    <row r="61" spans="1:10" ht="40.200000000000003" customHeight="1" x14ac:dyDescent="0.3">
      <c r="A61" s="88" t="s">
        <v>378</v>
      </c>
      <c r="B61" s="89" t="s">
        <v>379</v>
      </c>
      <c r="C61" s="92"/>
      <c r="D61" s="14"/>
      <c r="E61" s="15">
        <v>3</v>
      </c>
      <c r="F61" s="99" t="s">
        <v>380</v>
      </c>
      <c r="G61" s="100" t="s">
        <v>381</v>
      </c>
      <c r="H61" s="119"/>
      <c r="I61" s="18"/>
      <c r="J61" s="17">
        <v>3</v>
      </c>
    </row>
    <row r="62" spans="1:10" ht="40.200000000000003" customHeight="1" x14ac:dyDescent="0.3">
      <c r="A62" s="88" t="s">
        <v>382</v>
      </c>
      <c r="B62" s="89" t="s">
        <v>383</v>
      </c>
      <c r="C62" s="21" t="s">
        <v>895</v>
      </c>
      <c r="D62" s="14"/>
      <c r="E62" s="15">
        <v>3</v>
      </c>
      <c r="F62" s="99" t="s">
        <v>384</v>
      </c>
      <c r="G62" s="100" t="s">
        <v>385</v>
      </c>
      <c r="H62" s="21" t="s">
        <v>895</v>
      </c>
      <c r="I62" s="18"/>
      <c r="J62" s="17">
        <v>3</v>
      </c>
    </row>
    <row r="63" spans="1:10" ht="40.200000000000003" customHeight="1" x14ac:dyDescent="0.3">
      <c r="A63" s="88" t="s">
        <v>386</v>
      </c>
      <c r="B63" s="89" t="s">
        <v>387</v>
      </c>
      <c r="C63" s="19" t="s">
        <v>44</v>
      </c>
      <c r="D63" s="14"/>
      <c r="E63" s="15">
        <v>3</v>
      </c>
      <c r="F63" s="99" t="s">
        <v>388</v>
      </c>
      <c r="G63" s="100" t="s">
        <v>389</v>
      </c>
      <c r="H63" s="20" t="s">
        <v>44</v>
      </c>
      <c r="I63" s="18"/>
      <c r="J63" s="17">
        <v>3</v>
      </c>
    </row>
    <row r="64" spans="1:10" ht="40.200000000000003" customHeight="1" x14ac:dyDescent="0.3">
      <c r="A64" s="88" t="s">
        <v>390</v>
      </c>
      <c r="B64" s="89" t="s">
        <v>391</v>
      </c>
      <c r="C64" s="92"/>
      <c r="D64" s="14"/>
      <c r="E64" s="15">
        <v>3</v>
      </c>
      <c r="F64" s="99" t="s">
        <v>392</v>
      </c>
      <c r="G64" s="100" t="s">
        <v>393</v>
      </c>
      <c r="H64" s="119"/>
      <c r="I64" s="18"/>
      <c r="J64" s="17">
        <v>3</v>
      </c>
    </row>
    <row r="65" spans="1:10" ht="40.200000000000003" customHeight="1" x14ac:dyDescent="0.3">
      <c r="A65" s="88" t="s">
        <v>394</v>
      </c>
      <c r="B65" s="89" t="s">
        <v>395</v>
      </c>
      <c r="C65" s="92"/>
      <c r="D65" s="14"/>
      <c r="E65" s="15">
        <v>3</v>
      </c>
      <c r="F65" s="99" t="s">
        <v>396</v>
      </c>
      <c r="G65" s="100" t="s">
        <v>397</v>
      </c>
      <c r="H65" s="119"/>
      <c r="I65" s="18"/>
      <c r="J65" s="17">
        <v>3</v>
      </c>
    </row>
    <row r="66" spans="1:10" ht="40.200000000000003" customHeight="1" x14ac:dyDescent="0.3">
      <c r="A66" s="88" t="s">
        <v>398</v>
      </c>
      <c r="B66" s="89" t="s">
        <v>399</v>
      </c>
      <c r="C66" s="92"/>
      <c r="D66" s="14"/>
      <c r="E66" s="15">
        <v>3</v>
      </c>
      <c r="F66" s="99" t="s">
        <v>400</v>
      </c>
      <c r="G66" s="100" t="s">
        <v>401</v>
      </c>
      <c r="H66" s="119"/>
      <c r="I66" s="18"/>
      <c r="J66" s="17">
        <v>3</v>
      </c>
    </row>
    <row r="67" spans="1:10" ht="40.200000000000003" customHeight="1" x14ac:dyDescent="0.3">
      <c r="A67" s="88" t="s">
        <v>402</v>
      </c>
      <c r="B67" s="89" t="s">
        <v>403</v>
      </c>
      <c r="C67" s="92"/>
      <c r="D67" s="14"/>
      <c r="E67" s="15">
        <v>3</v>
      </c>
      <c r="F67" s="99" t="s">
        <v>404</v>
      </c>
      <c r="G67" s="100" t="s">
        <v>405</v>
      </c>
      <c r="H67" s="119"/>
      <c r="I67" s="18"/>
      <c r="J67" s="17">
        <v>3</v>
      </c>
    </row>
    <row r="68" spans="1:10" ht="40.200000000000003" customHeight="1" x14ac:dyDescent="0.3">
      <c r="A68" s="88" t="s">
        <v>406</v>
      </c>
      <c r="B68" s="89" t="s">
        <v>407</v>
      </c>
      <c r="C68" s="92"/>
      <c r="D68" s="14"/>
      <c r="E68" s="15">
        <v>3</v>
      </c>
      <c r="F68" s="99" t="s">
        <v>408</v>
      </c>
      <c r="G68" s="100" t="s">
        <v>409</v>
      </c>
      <c r="H68" s="119"/>
      <c r="I68" s="18"/>
      <c r="J68" s="17">
        <v>3</v>
      </c>
    </row>
    <row r="69" spans="1:10" ht="40.200000000000003" customHeight="1" x14ac:dyDescent="0.3">
      <c r="A69" s="88" t="s">
        <v>410</v>
      </c>
      <c r="B69" s="89" t="s">
        <v>411</v>
      </c>
      <c r="C69" s="19" t="s">
        <v>44</v>
      </c>
      <c r="D69" s="14"/>
      <c r="E69" s="15">
        <v>3</v>
      </c>
      <c r="F69" s="99" t="s">
        <v>412</v>
      </c>
      <c r="G69" s="100" t="s">
        <v>413</v>
      </c>
      <c r="H69" s="20" t="s">
        <v>44</v>
      </c>
      <c r="I69" s="18"/>
      <c r="J69" s="17">
        <v>3</v>
      </c>
    </row>
    <row r="70" spans="1:10" ht="40.200000000000003" customHeight="1" x14ac:dyDescent="0.3">
      <c r="A70" s="88" t="s">
        <v>414</v>
      </c>
      <c r="B70" s="89" t="s">
        <v>415</v>
      </c>
      <c r="C70" s="92"/>
      <c r="D70" s="27" t="s">
        <v>247</v>
      </c>
      <c r="E70" s="15">
        <v>3</v>
      </c>
      <c r="F70" s="101"/>
      <c r="G70" s="102"/>
      <c r="H70" s="120"/>
      <c r="I70" s="49"/>
      <c r="J70" s="17">
        <v>3</v>
      </c>
    </row>
    <row r="71" spans="1:10" ht="40.200000000000003" customHeight="1" x14ac:dyDescent="0.3">
      <c r="A71" s="88" t="s">
        <v>416</v>
      </c>
      <c r="B71" s="89" t="s">
        <v>417</v>
      </c>
      <c r="C71" s="92"/>
      <c r="D71" s="27" t="s">
        <v>247</v>
      </c>
      <c r="E71" s="15">
        <v>3</v>
      </c>
      <c r="F71" s="101"/>
      <c r="G71" s="102"/>
      <c r="H71" s="120"/>
      <c r="I71" s="49"/>
      <c r="J71" s="17">
        <v>9</v>
      </c>
    </row>
    <row r="72" spans="1:10" ht="40.200000000000003" customHeight="1" x14ac:dyDescent="0.3">
      <c r="A72" s="88" t="s">
        <v>418</v>
      </c>
      <c r="B72" s="89" t="s">
        <v>419</v>
      </c>
      <c r="C72" s="92"/>
      <c r="D72" s="27" t="s">
        <v>247</v>
      </c>
      <c r="E72" s="15">
        <v>3</v>
      </c>
      <c r="F72" s="101"/>
      <c r="G72" s="102"/>
      <c r="H72" s="120"/>
      <c r="I72" s="49"/>
      <c r="J72" s="17">
        <v>9</v>
      </c>
    </row>
    <row r="73" spans="1:10" ht="40.200000000000003" customHeight="1" x14ac:dyDescent="0.3">
      <c r="A73" s="88" t="s">
        <v>420</v>
      </c>
      <c r="B73" s="89" t="s">
        <v>421</v>
      </c>
      <c r="C73" s="92"/>
      <c r="D73" s="27" t="s">
        <v>247</v>
      </c>
      <c r="E73" s="15">
        <v>3</v>
      </c>
      <c r="F73" s="101"/>
      <c r="G73" s="102"/>
      <c r="H73" s="120"/>
      <c r="I73" s="49"/>
      <c r="J73" s="17">
        <v>9</v>
      </c>
    </row>
    <row r="74" spans="1:10" ht="40.200000000000003" customHeight="1" x14ac:dyDescent="0.3">
      <c r="A74" s="88" t="s">
        <v>422</v>
      </c>
      <c r="B74" s="89" t="s">
        <v>423</v>
      </c>
      <c r="C74" s="92"/>
      <c r="D74" s="27" t="s">
        <v>247</v>
      </c>
      <c r="E74" s="15">
        <v>3</v>
      </c>
      <c r="F74" s="101"/>
      <c r="G74" s="102"/>
      <c r="H74" s="120"/>
      <c r="I74" s="49"/>
      <c r="J74" s="17">
        <v>9</v>
      </c>
    </row>
    <row r="75" spans="1:10" ht="40.200000000000003" customHeight="1" x14ac:dyDescent="0.3">
      <c r="A75" s="88" t="s">
        <v>424</v>
      </c>
      <c r="B75" s="89" t="s">
        <v>425</v>
      </c>
      <c r="C75" s="92"/>
      <c r="D75" s="14"/>
      <c r="E75" s="15">
        <v>4</v>
      </c>
      <c r="F75" s="99" t="s">
        <v>426</v>
      </c>
      <c r="G75" s="100" t="s">
        <v>427</v>
      </c>
      <c r="H75" s="119"/>
      <c r="I75" s="18"/>
      <c r="J75" s="17">
        <v>4</v>
      </c>
    </row>
    <row r="76" spans="1:10" ht="40.200000000000003" customHeight="1" x14ac:dyDescent="0.3">
      <c r="A76" s="88" t="s">
        <v>428</v>
      </c>
      <c r="B76" s="89" t="s">
        <v>429</v>
      </c>
      <c r="C76" s="92"/>
      <c r="D76" s="14"/>
      <c r="E76" s="15">
        <v>4</v>
      </c>
      <c r="F76" s="99" t="s">
        <v>430</v>
      </c>
      <c r="G76" s="100" t="s">
        <v>431</v>
      </c>
      <c r="H76" s="119"/>
      <c r="I76" s="18"/>
      <c r="J76" s="17">
        <v>4</v>
      </c>
    </row>
    <row r="77" spans="1:10" ht="40.200000000000003" customHeight="1" x14ac:dyDescent="0.3">
      <c r="A77" s="88" t="s">
        <v>432</v>
      </c>
      <c r="B77" s="89" t="s">
        <v>433</v>
      </c>
      <c r="C77" s="92"/>
      <c r="D77" s="14"/>
      <c r="E77" s="15">
        <v>4</v>
      </c>
      <c r="F77" s="99" t="s">
        <v>434</v>
      </c>
      <c r="G77" s="100" t="s">
        <v>435</v>
      </c>
      <c r="H77" s="119"/>
      <c r="I77" s="18"/>
      <c r="J77" s="26">
        <v>4</v>
      </c>
    </row>
    <row r="78" spans="1:10" ht="40.200000000000003" customHeight="1" x14ac:dyDescent="0.3">
      <c r="A78" s="88" t="s">
        <v>436</v>
      </c>
      <c r="B78" s="89" t="s">
        <v>437</v>
      </c>
      <c r="C78" s="92"/>
      <c r="D78" s="14"/>
      <c r="E78" s="15">
        <v>4</v>
      </c>
      <c r="F78" s="99" t="s">
        <v>438</v>
      </c>
      <c r="G78" s="100" t="s">
        <v>439</v>
      </c>
      <c r="H78" s="119"/>
      <c r="I78" s="18"/>
      <c r="J78" s="17">
        <v>4</v>
      </c>
    </row>
    <row r="79" spans="1:10" ht="40.200000000000003" customHeight="1" x14ac:dyDescent="0.3">
      <c r="A79" s="88" t="s">
        <v>440</v>
      </c>
      <c r="B79" s="89" t="s">
        <v>441</v>
      </c>
      <c r="C79" s="19" t="s">
        <v>44</v>
      </c>
      <c r="D79" s="14"/>
      <c r="E79" s="15">
        <v>4</v>
      </c>
      <c r="F79" s="99" t="s">
        <v>442</v>
      </c>
      <c r="G79" s="100" t="s">
        <v>443</v>
      </c>
      <c r="H79" s="20" t="s">
        <v>44</v>
      </c>
      <c r="I79" s="18"/>
      <c r="J79" s="17">
        <v>4</v>
      </c>
    </row>
    <row r="80" spans="1:10" ht="40.200000000000003" customHeight="1" x14ac:dyDescent="0.3">
      <c r="A80" s="88" t="s">
        <v>444</v>
      </c>
      <c r="B80" s="89" t="s">
        <v>445</v>
      </c>
      <c r="C80" s="92"/>
      <c r="D80" s="14"/>
      <c r="E80" s="15">
        <v>4</v>
      </c>
      <c r="F80" s="99" t="s">
        <v>446</v>
      </c>
      <c r="G80" s="100" t="s">
        <v>447</v>
      </c>
      <c r="H80" s="119"/>
      <c r="I80" s="18"/>
      <c r="J80" s="17">
        <v>4</v>
      </c>
    </row>
    <row r="81" spans="1:10" ht="40.200000000000003" customHeight="1" x14ac:dyDescent="0.3">
      <c r="A81" s="88" t="s">
        <v>448</v>
      </c>
      <c r="B81" s="89" t="s">
        <v>449</v>
      </c>
      <c r="C81" s="92"/>
      <c r="D81" s="14"/>
      <c r="E81" s="15">
        <v>4</v>
      </c>
      <c r="F81" s="99" t="s">
        <v>450</v>
      </c>
      <c r="G81" s="100" t="s">
        <v>451</v>
      </c>
      <c r="H81" s="119"/>
      <c r="I81" s="18"/>
      <c r="J81" s="17">
        <v>4</v>
      </c>
    </row>
    <row r="82" spans="1:10" ht="40.200000000000003" customHeight="1" x14ac:dyDescent="0.3">
      <c r="A82" s="88" t="s">
        <v>452</v>
      </c>
      <c r="B82" s="89" t="s">
        <v>453</v>
      </c>
      <c r="C82" s="92"/>
      <c r="D82" s="14"/>
      <c r="E82" s="15">
        <v>4</v>
      </c>
      <c r="F82" s="99" t="s">
        <v>454</v>
      </c>
      <c r="G82" s="100" t="s">
        <v>455</v>
      </c>
      <c r="H82" s="119"/>
      <c r="I82" s="18"/>
      <c r="J82" s="17">
        <v>4</v>
      </c>
    </row>
    <row r="83" spans="1:10" ht="40.200000000000003" customHeight="1" x14ac:dyDescent="0.3">
      <c r="A83" s="88" t="s">
        <v>456</v>
      </c>
      <c r="B83" s="89" t="s">
        <v>457</v>
      </c>
      <c r="C83" s="92"/>
      <c r="D83" s="14"/>
      <c r="E83" s="15">
        <v>4</v>
      </c>
      <c r="F83" s="99" t="s">
        <v>458</v>
      </c>
      <c r="G83" s="100" t="s">
        <v>457</v>
      </c>
      <c r="H83" s="119"/>
      <c r="I83" s="18"/>
      <c r="J83" s="17">
        <v>4</v>
      </c>
    </row>
    <row r="84" spans="1:10" ht="40.200000000000003" customHeight="1" x14ac:dyDescent="0.3">
      <c r="A84" s="88" t="s">
        <v>459</v>
      </c>
      <c r="B84" s="89" t="s">
        <v>460</v>
      </c>
      <c r="C84" s="92"/>
      <c r="D84" s="14"/>
      <c r="E84" s="15">
        <v>4</v>
      </c>
      <c r="F84" s="99" t="s">
        <v>461</v>
      </c>
      <c r="G84" s="100" t="s">
        <v>462</v>
      </c>
      <c r="H84" s="119"/>
      <c r="I84" s="18"/>
      <c r="J84" s="17">
        <v>4</v>
      </c>
    </row>
    <row r="85" spans="1:10" ht="40.200000000000003" customHeight="1" x14ac:dyDescent="0.3">
      <c r="A85" s="88" t="s">
        <v>463</v>
      </c>
      <c r="B85" s="89" t="s">
        <v>464</v>
      </c>
      <c r="C85" s="92"/>
      <c r="D85" s="14"/>
      <c r="E85" s="15">
        <v>4</v>
      </c>
      <c r="F85" s="99" t="s">
        <v>465</v>
      </c>
      <c r="G85" s="100" t="s">
        <v>466</v>
      </c>
      <c r="H85" s="119"/>
      <c r="I85" s="18"/>
      <c r="J85" s="17">
        <v>2</v>
      </c>
    </row>
    <row r="86" spans="1:10" ht="40.200000000000003" customHeight="1" x14ac:dyDescent="0.3">
      <c r="A86" s="88" t="s">
        <v>467</v>
      </c>
      <c r="B86" s="89" t="s">
        <v>468</v>
      </c>
      <c r="C86" s="92"/>
      <c r="D86" s="27"/>
      <c r="E86" s="15">
        <v>4</v>
      </c>
      <c r="F86" s="99" t="s">
        <v>469</v>
      </c>
      <c r="G86" s="100" t="s">
        <v>470</v>
      </c>
      <c r="H86" s="119"/>
      <c r="I86" s="18"/>
      <c r="J86" s="17">
        <v>3</v>
      </c>
    </row>
    <row r="87" spans="1:10" ht="40.200000000000003" customHeight="1" x14ac:dyDescent="0.3">
      <c r="A87" s="88" t="s">
        <v>471</v>
      </c>
      <c r="B87" s="89" t="s">
        <v>472</v>
      </c>
      <c r="C87" s="92"/>
      <c r="D87" s="27" t="s">
        <v>247</v>
      </c>
      <c r="E87" s="15">
        <v>4</v>
      </c>
      <c r="F87" s="101"/>
      <c r="G87" s="102"/>
      <c r="H87" s="120"/>
      <c r="I87" s="49"/>
      <c r="J87" s="17">
        <v>9</v>
      </c>
    </row>
    <row r="88" spans="1:10" ht="40.200000000000003" customHeight="1" x14ac:dyDescent="0.3">
      <c r="A88" s="88" t="s">
        <v>473</v>
      </c>
      <c r="B88" s="89" t="s">
        <v>474</v>
      </c>
      <c r="C88" s="92"/>
      <c r="D88" s="27" t="s">
        <v>247</v>
      </c>
      <c r="E88" s="15">
        <v>4</v>
      </c>
      <c r="F88" s="101"/>
      <c r="G88" s="102"/>
      <c r="H88" s="120"/>
      <c r="I88" s="49"/>
      <c r="J88" s="17">
        <v>9</v>
      </c>
    </row>
    <row r="89" spans="1:10" ht="40.200000000000003" customHeight="1" x14ac:dyDescent="0.3">
      <c r="A89" s="88" t="s">
        <v>475</v>
      </c>
      <c r="B89" s="89" t="s">
        <v>476</v>
      </c>
      <c r="C89" s="92"/>
      <c r="D89" s="27" t="s">
        <v>247</v>
      </c>
      <c r="E89" s="15">
        <v>4</v>
      </c>
      <c r="F89" s="101"/>
      <c r="G89" s="102"/>
      <c r="H89" s="120"/>
      <c r="I89" s="49"/>
      <c r="J89" s="17">
        <v>9</v>
      </c>
    </row>
    <row r="90" spans="1:10" ht="40.200000000000003" customHeight="1" x14ac:dyDescent="0.3">
      <c r="A90" s="88" t="s">
        <v>477</v>
      </c>
      <c r="B90" s="89" t="s">
        <v>478</v>
      </c>
      <c r="C90" s="92"/>
      <c r="D90" s="27" t="s">
        <v>247</v>
      </c>
      <c r="E90" s="15">
        <v>4</v>
      </c>
      <c r="F90" s="101"/>
      <c r="G90" s="102"/>
      <c r="H90" s="120"/>
      <c r="I90" s="49"/>
      <c r="J90" s="17">
        <v>9</v>
      </c>
    </row>
    <row r="91" spans="1:10" ht="40.200000000000003" customHeight="1" x14ac:dyDescent="0.3">
      <c r="A91" s="88" t="s">
        <v>479</v>
      </c>
      <c r="B91" s="89" t="s">
        <v>480</v>
      </c>
      <c r="C91" s="92"/>
      <c r="D91" s="27" t="s">
        <v>247</v>
      </c>
      <c r="E91" s="15">
        <v>4</v>
      </c>
      <c r="F91" s="101"/>
      <c r="G91" s="102"/>
      <c r="H91" s="120"/>
      <c r="I91" s="49"/>
      <c r="J91" s="17">
        <v>9</v>
      </c>
    </row>
    <row r="92" spans="1:10" ht="40.200000000000003" customHeight="1" x14ac:dyDescent="0.3">
      <c r="A92" s="88" t="s">
        <v>481</v>
      </c>
      <c r="B92" s="89" t="s">
        <v>482</v>
      </c>
      <c r="C92" s="21" t="s">
        <v>895</v>
      </c>
      <c r="D92" s="27" t="s">
        <v>247</v>
      </c>
      <c r="E92" s="15">
        <v>4</v>
      </c>
      <c r="F92" s="101"/>
      <c r="G92" s="102"/>
      <c r="H92" s="120"/>
      <c r="I92" s="49"/>
      <c r="J92" s="17">
        <v>9</v>
      </c>
    </row>
    <row r="93" spans="1:10" ht="40.200000000000003" customHeight="1" x14ac:dyDescent="0.3">
      <c r="A93" s="88" t="s">
        <v>483</v>
      </c>
      <c r="B93" s="89" t="s">
        <v>484</v>
      </c>
      <c r="C93" s="92"/>
      <c r="D93" s="14"/>
      <c r="E93" s="15">
        <v>5</v>
      </c>
      <c r="F93" s="99" t="s">
        <v>485</v>
      </c>
      <c r="G93" s="100" t="s">
        <v>486</v>
      </c>
      <c r="H93" s="119"/>
      <c r="I93" s="18"/>
      <c r="J93" s="17">
        <v>2</v>
      </c>
    </row>
    <row r="94" spans="1:10" ht="40.200000000000003" customHeight="1" x14ac:dyDescent="0.3">
      <c r="A94" s="88" t="s">
        <v>487</v>
      </c>
      <c r="B94" s="89" t="s">
        <v>488</v>
      </c>
      <c r="C94" s="19" t="s">
        <v>44</v>
      </c>
      <c r="D94" s="14"/>
      <c r="E94" s="15">
        <v>5</v>
      </c>
      <c r="F94" s="99" t="s">
        <v>489</v>
      </c>
      <c r="G94" s="100" t="s">
        <v>490</v>
      </c>
      <c r="H94" s="20" t="s">
        <v>44</v>
      </c>
      <c r="I94" s="18"/>
      <c r="J94" s="17">
        <v>2</v>
      </c>
    </row>
    <row r="95" spans="1:10" ht="40.200000000000003" customHeight="1" x14ac:dyDescent="0.3">
      <c r="A95" s="88" t="s">
        <v>491</v>
      </c>
      <c r="B95" s="89" t="s">
        <v>492</v>
      </c>
      <c r="C95" s="92"/>
      <c r="D95" s="14"/>
      <c r="E95" s="15">
        <v>5</v>
      </c>
      <c r="F95" s="99" t="s">
        <v>493</v>
      </c>
      <c r="G95" s="100" t="s">
        <v>494</v>
      </c>
      <c r="H95" s="119"/>
      <c r="I95" s="18"/>
      <c r="J95" s="17">
        <v>3</v>
      </c>
    </row>
    <row r="96" spans="1:10" ht="40.200000000000003" customHeight="1" x14ac:dyDescent="0.3">
      <c r="A96" s="88" t="s">
        <v>495</v>
      </c>
      <c r="B96" s="89" t="s">
        <v>496</v>
      </c>
      <c r="C96" s="92"/>
      <c r="D96" s="14"/>
      <c r="E96" s="15">
        <v>5</v>
      </c>
      <c r="F96" s="99" t="s">
        <v>497</v>
      </c>
      <c r="G96" s="100" t="s">
        <v>498</v>
      </c>
      <c r="H96" s="20" t="s">
        <v>44</v>
      </c>
      <c r="I96" s="18"/>
      <c r="J96" s="17">
        <v>5</v>
      </c>
    </row>
    <row r="97" spans="1:10" ht="40.200000000000003" customHeight="1" x14ac:dyDescent="0.3">
      <c r="A97" s="88" t="s">
        <v>499</v>
      </c>
      <c r="B97" s="89" t="s">
        <v>500</v>
      </c>
      <c r="C97" s="92"/>
      <c r="D97" s="14"/>
      <c r="E97" s="15">
        <v>5</v>
      </c>
      <c r="F97" s="99" t="s">
        <v>501</v>
      </c>
      <c r="G97" s="100" t="s">
        <v>502</v>
      </c>
      <c r="H97" s="119"/>
      <c r="I97" s="18"/>
      <c r="J97" s="17">
        <v>5</v>
      </c>
    </row>
    <row r="98" spans="1:10" ht="40.200000000000003" customHeight="1" x14ac:dyDescent="0.3">
      <c r="A98" s="88" t="s">
        <v>503</v>
      </c>
      <c r="B98" s="89" t="s">
        <v>504</v>
      </c>
      <c r="C98" s="92"/>
      <c r="D98" s="14"/>
      <c r="E98" s="15">
        <v>5</v>
      </c>
      <c r="F98" s="99" t="s">
        <v>505</v>
      </c>
      <c r="G98" s="100" t="s">
        <v>506</v>
      </c>
      <c r="H98" s="119"/>
      <c r="I98" s="18"/>
      <c r="J98" s="17">
        <v>5</v>
      </c>
    </row>
    <row r="99" spans="1:10" ht="40.200000000000003" customHeight="1" x14ac:dyDescent="0.3">
      <c r="A99" s="88" t="s">
        <v>507</v>
      </c>
      <c r="B99" s="89" t="s">
        <v>508</v>
      </c>
      <c r="C99" s="92"/>
      <c r="D99" s="14"/>
      <c r="E99" s="15">
        <v>5</v>
      </c>
      <c r="F99" s="99" t="s">
        <v>509</v>
      </c>
      <c r="G99" s="100" t="s">
        <v>510</v>
      </c>
      <c r="H99" s="119"/>
      <c r="I99" s="18"/>
      <c r="J99" s="17">
        <v>5</v>
      </c>
    </row>
    <row r="100" spans="1:10" ht="40.200000000000003" customHeight="1" x14ac:dyDescent="0.3">
      <c r="A100" s="88" t="s">
        <v>511</v>
      </c>
      <c r="B100" s="89" t="s">
        <v>512</v>
      </c>
      <c r="C100" s="92"/>
      <c r="D100" s="14"/>
      <c r="E100" s="15">
        <v>5</v>
      </c>
      <c r="F100" s="99" t="s">
        <v>513</v>
      </c>
      <c r="G100" s="100" t="s">
        <v>514</v>
      </c>
      <c r="H100" s="119"/>
      <c r="I100" s="18"/>
      <c r="J100" s="17">
        <v>5</v>
      </c>
    </row>
    <row r="101" spans="1:10" ht="40.200000000000003" customHeight="1" x14ac:dyDescent="0.3">
      <c r="A101" s="88" t="s">
        <v>515</v>
      </c>
      <c r="B101" s="89" t="s">
        <v>516</v>
      </c>
      <c r="C101" s="92"/>
      <c r="D101" s="27" t="s">
        <v>247</v>
      </c>
      <c r="E101" s="15">
        <v>5</v>
      </c>
      <c r="F101" s="101"/>
      <c r="G101" s="102"/>
      <c r="H101" s="120"/>
      <c r="I101" s="49"/>
      <c r="J101" s="17">
        <v>9</v>
      </c>
    </row>
    <row r="102" spans="1:10" ht="40.200000000000003" customHeight="1" x14ac:dyDescent="0.3">
      <c r="A102" s="88" t="s">
        <v>517</v>
      </c>
      <c r="B102" s="89" t="s">
        <v>518</v>
      </c>
      <c r="C102" s="92"/>
      <c r="D102" s="27" t="s">
        <v>247</v>
      </c>
      <c r="E102" s="15">
        <v>5</v>
      </c>
      <c r="F102" s="101"/>
      <c r="G102" s="102"/>
      <c r="H102" s="120"/>
      <c r="I102" s="49"/>
      <c r="J102" s="17">
        <v>9</v>
      </c>
    </row>
    <row r="103" spans="1:10" ht="40.200000000000003" customHeight="1" x14ac:dyDescent="0.3">
      <c r="A103" s="88" t="s">
        <v>519</v>
      </c>
      <c r="B103" s="89" t="s">
        <v>520</v>
      </c>
      <c r="C103" s="92"/>
      <c r="D103" s="27" t="s">
        <v>247</v>
      </c>
      <c r="E103" s="15">
        <v>5</v>
      </c>
      <c r="F103" s="101"/>
      <c r="G103" s="102"/>
      <c r="H103" s="120"/>
      <c r="I103" s="49"/>
      <c r="J103" s="17">
        <v>9</v>
      </c>
    </row>
    <row r="104" spans="1:10" ht="40.200000000000003" customHeight="1" x14ac:dyDescent="0.3">
      <c r="A104" s="88" t="s">
        <v>521</v>
      </c>
      <c r="B104" s="89" t="s">
        <v>522</v>
      </c>
      <c r="C104" s="92"/>
      <c r="D104" s="27" t="s">
        <v>247</v>
      </c>
      <c r="E104" s="15">
        <v>5</v>
      </c>
      <c r="F104" s="101"/>
      <c r="G104" s="102"/>
      <c r="H104" s="120"/>
      <c r="I104" s="49"/>
      <c r="J104" s="28">
        <v>9</v>
      </c>
    </row>
    <row r="105" spans="1:10" ht="40.200000000000003" customHeight="1" x14ac:dyDescent="0.3">
      <c r="A105" s="88" t="s">
        <v>523</v>
      </c>
      <c r="B105" s="89" t="s">
        <v>524</v>
      </c>
      <c r="C105" s="92"/>
      <c r="D105" s="14"/>
      <c r="E105" s="15">
        <v>6</v>
      </c>
      <c r="F105" s="99" t="s">
        <v>525</v>
      </c>
      <c r="G105" s="100" t="s">
        <v>526</v>
      </c>
      <c r="H105" s="119"/>
      <c r="I105" s="18"/>
      <c r="J105" s="17">
        <v>2</v>
      </c>
    </row>
    <row r="106" spans="1:10" ht="40.200000000000003" customHeight="1" x14ac:dyDescent="0.3">
      <c r="A106" s="88" t="s">
        <v>527</v>
      </c>
      <c r="B106" s="89" t="s">
        <v>528</v>
      </c>
      <c r="C106" s="21" t="s">
        <v>895</v>
      </c>
      <c r="D106" s="14"/>
      <c r="E106" s="15">
        <v>6</v>
      </c>
      <c r="F106" s="99" t="s">
        <v>529</v>
      </c>
      <c r="G106" s="100" t="s">
        <v>530</v>
      </c>
      <c r="H106" s="21" t="s">
        <v>895</v>
      </c>
      <c r="I106" s="18"/>
      <c r="J106" s="17">
        <v>6</v>
      </c>
    </row>
    <row r="107" spans="1:10" ht="40.200000000000003" customHeight="1" x14ac:dyDescent="0.3">
      <c r="A107" s="88" t="s">
        <v>531</v>
      </c>
      <c r="B107" s="89" t="s">
        <v>532</v>
      </c>
      <c r="C107" s="92"/>
      <c r="D107" s="14"/>
      <c r="E107" s="15">
        <v>6</v>
      </c>
      <c r="F107" s="99" t="s">
        <v>533</v>
      </c>
      <c r="G107" s="100" t="s">
        <v>534</v>
      </c>
      <c r="H107" s="119"/>
      <c r="I107" s="18"/>
      <c r="J107" s="17">
        <v>6</v>
      </c>
    </row>
    <row r="108" spans="1:10" ht="40.200000000000003" customHeight="1" x14ac:dyDescent="0.3">
      <c r="A108" s="22"/>
      <c r="B108" s="23"/>
      <c r="C108" s="24"/>
      <c r="D108" s="14"/>
      <c r="F108" s="99" t="s">
        <v>535</v>
      </c>
      <c r="G108" s="100" t="s">
        <v>536</v>
      </c>
      <c r="H108" s="119"/>
      <c r="I108" s="18" t="s">
        <v>537</v>
      </c>
      <c r="J108" s="17">
        <v>1</v>
      </c>
    </row>
    <row r="109" spans="1:10" ht="40.200000000000003" customHeight="1" x14ac:dyDescent="0.3">
      <c r="A109" s="54"/>
      <c r="B109" s="56"/>
      <c r="C109" s="57"/>
      <c r="D109" s="58"/>
      <c r="F109" s="99" t="s">
        <v>538</v>
      </c>
      <c r="G109" s="100" t="s">
        <v>539</v>
      </c>
      <c r="H109" s="119"/>
      <c r="I109" s="18" t="s">
        <v>537</v>
      </c>
      <c r="J109" s="17">
        <v>1</v>
      </c>
    </row>
    <row r="110" spans="1:10" ht="40.200000000000003" customHeight="1" x14ac:dyDescent="0.3">
      <c r="A110" s="52"/>
      <c r="F110" s="99" t="s">
        <v>540</v>
      </c>
      <c r="G110" s="100" t="s">
        <v>541</v>
      </c>
      <c r="H110" s="119"/>
      <c r="I110" s="18" t="s">
        <v>537</v>
      </c>
      <c r="J110" s="17">
        <v>1</v>
      </c>
    </row>
    <row r="111" spans="1:10" ht="40.200000000000003" customHeight="1" x14ac:dyDescent="0.3">
      <c r="B111" s="31"/>
      <c r="C111" s="32"/>
      <c r="F111" s="99" t="s">
        <v>542</v>
      </c>
      <c r="G111" s="100" t="s">
        <v>543</v>
      </c>
      <c r="H111" s="119"/>
      <c r="I111" s="18" t="s">
        <v>537</v>
      </c>
      <c r="J111" s="17">
        <v>2</v>
      </c>
    </row>
    <row r="112" spans="1:10" ht="40.200000000000003" customHeight="1" x14ac:dyDescent="0.3">
      <c r="B112" s="31"/>
      <c r="C112" s="32"/>
      <c r="F112" s="99" t="s">
        <v>544</v>
      </c>
      <c r="G112" s="100" t="s">
        <v>545</v>
      </c>
      <c r="H112" s="119"/>
      <c r="I112" s="18" t="s">
        <v>537</v>
      </c>
      <c r="J112" s="17">
        <v>2</v>
      </c>
    </row>
    <row r="113" spans="1:10" ht="40.200000000000003" customHeight="1" x14ac:dyDescent="0.3">
      <c r="A113" s="53"/>
      <c r="B113" s="55"/>
      <c r="C113" s="31"/>
      <c r="E113" s="15"/>
      <c r="F113" s="99" t="s">
        <v>546</v>
      </c>
      <c r="G113" s="100" t="s">
        <v>547</v>
      </c>
      <c r="H113" s="119"/>
      <c r="I113" s="18" t="s">
        <v>537</v>
      </c>
      <c r="J113" s="17"/>
    </row>
    <row r="114" spans="1:10" ht="40.200000000000003" customHeight="1" x14ac:dyDescent="0.3">
      <c r="A114" s="53"/>
      <c r="B114" s="55"/>
      <c r="C114" s="31"/>
      <c r="E114" s="15"/>
      <c r="F114" s="99" t="s">
        <v>548</v>
      </c>
      <c r="G114" s="100" t="s">
        <v>549</v>
      </c>
      <c r="H114" s="119"/>
      <c r="I114" s="18" t="s">
        <v>537</v>
      </c>
      <c r="J114" s="17"/>
    </row>
    <row r="115" spans="1:10" ht="40.200000000000003" customHeight="1" x14ac:dyDescent="0.3">
      <c r="B115" s="31"/>
      <c r="C115" s="32"/>
      <c r="F115" s="99" t="s">
        <v>550</v>
      </c>
      <c r="G115" s="100" t="s">
        <v>551</v>
      </c>
      <c r="H115" s="119"/>
      <c r="I115" s="18" t="s">
        <v>537</v>
      </c>
      <c r="J115" s="17">
        <v>3</v>
      </c>
    </row>
    <row r="116" spans="1:10" ht="40.200000000000003" customHeight="1" x14ac:dyDescent="0.3">
      <c r="B116" s="31"/>
      <c r="C116" s="32"/>
      <c r="F116" s="99" t="s">
        <v>552</v>
      </c>
      <c r="G116" s="100" t="s">
        <v>553</v>
      </c>
      <c r="H116" s="119"/>
      <c r="I116" s="18" t="s">
        <v>537</v>
      </c>
      <c r="J116" s="17">
        <v>6</v>
      </c>
    </row>
    <row r="117" spans="1:10" ht="40.200000000000003" customHeight="1" x14ac:dyDescent="0.3">
      <c r="B117" s="31"/>
      <c r="C117" s="32"/>
      <c r="F117" s="99" t="s">
        <v>554</v>
      </c>
      <c r="G117" s="100" t="s">
        <v>555</v>
      </c>
      <c r="H117" s="119"/>
      <c r="I117" s="18" t="s">
        <v>537</v>
      </c>
      <c r="J117" s="17">
        <v>6</v>
      </c>
    </row>
    <row r="118" spans="1:10" ht="40.200000000000003" customHeight="1" thickBot="1" x14ac:dyDescent="0.35">
      <c r="B118" s="31"/>
      <c r="C118" s="32"/>
      <c r="F118" s="103" t="s">
        <v>556</v>
      </c>
      <c r="G118" s="104" t="s">
        <v>557</v>
      </c>
      <c r="H118" s="121"/>
      <c r="I118" s="59" t="s">
        <v>537</v>
      </c>
      <c r="J118" s="17">
        <v>5</v>
      </c>
    </row>
    <row r="119" spans="1:10" x14ac:dyDescent="0.3">
      <c r="B119" s="7" t="s">
        <v>558</v>
      </c>
      <c r="C119" s="29">
        <f>COUNTA(B2:B118)</f>
        <v>106</v>
      </c>
      <c r="G119" s="7" t="s">
        <v>558</v>
      </c>
      <c r="H119" s="29">
        <f>COUNTA(G2:G118)</f>
        <v>99</v>
      </c>
    </row>
    <row r="120" spans="1:10" x14ac:dyDescent="0.3">
      <c r="B120" s="7" t="s">
        <v>142</v>
      </c>
      <c r="C120" s="30">
        <f>COUNTIF(C2:C109,"Key Measure")</f>
        <v>7</v>
      </c>
      <c r="G120" s="7" t="s">
        <v>142</v>
      </c>
      <c r="H120" s="30">
        <f>COUNTIF(H2:H118,"Key Measure")</f>
        <v>8</v>
      </c>
    </row>
    <row r="121" spans="1:10" x14ac:dyDescent="0.3">
      <c r="B121" s="7" t="s">
        <v>559</v>
      </c>
      <c r="C121" s="30">
        <f>COUNTIF(D2:D118,"DELETED")</f>
        <v>18</v>
      </c>
      <c r="G121" s="7" t="s">
        <v>560</v>
      </c>
      <c r="H121" s="30">
        <f>COUNTIF(H2:H118,"GOVERNANCE 
MEASURE")</f>
        <v>0</v>
      </c>
    </row>
    <row r="122" spans="1:10" ht="14.7" customHeight="1" x14ac:dyDescent="0.3">
      <c r="G122" s="7" t="s">
        <v>561</v>
      </c>
      <c r="H122" s="30">
        <f>COUNTIF(I2:I118,"New")</f>
        <v>11</v>
      </c>
    </row>
    <row r="123" spans="1:10" x14ac:dyDescent="0.3">
      <c r="B123" s="31"/>
      <c r="C123" s="32"/>
    </row>
    <row r="124" spans="1:10" x14ac:dyDescent="0.3">
      <c r="B124" s="31"/>
      <c r="C124" s="32"/>
    </row>
    <row r="125" spans="1:10" x14ac:dyDescent="0.3">
      <c r="B125" s="7" t="s">
        <v>562</v>
      </c>
      <c r="C125" s="30">
        <f>'CyFun 2023&gt;25 BASIC'!C36+'CyFun 2023&gt;25 IMPORTANT'!C119</f>
        <v>140</v>
      </c>
      <c r="G125" s="7" t="s">
        <v>562</v>
      </c>
      <c r="H125" s="30">
        <f>H119+'CyFun 2023&gt;25 BASIC'!G36</f>
        <v>133</v>
      </c>
    </row>
    <row r="126" spans="1:10" x14ac:dyDescent="0.3">
      <c r="B126" s="31"/>
      <c r="C126" s="32"/>
    </row>
    <row r="127" spans="1:10" x14ac:dyDescent="0.3">
      <c r="B127" s="31"/>
      <c r="C127" s="32"/>
    </row>
    <row r="128" spans="1:10" x14ac:dyDescent="0.3">
      <c r="B128" s="31"/>
      <c r="C128" s="32"/>
    </row>
    <row r="129" spans="2:3" x14ac:dyDescent="0.3">
      <c r="B129" s="31"/>
      <c r="C129" s="32"/>
    </row>
    <row r="130" spans="2:3" x14ac:dyDescent="0.3">
      <c r="B130" s="31"/>
      <c r="C130" s="32"/>
    </row>
    <row r="131" spans="2:3" x14ac:dyDescent="0.3">
      <c r="B131" s="31"/>
      <c r="C131" s="32"/>
    </row>
    <row r="132" spans="2:3" x14ac:dyDescent="0.3">
      <c r="B132" s="31"/>
      <c r="C132" s="32"/>
    </row>
    <row r="133" spans="2:3" x14ac:dyDescent="0.3">
      <c r="B133" s="31"/>
      <c r="C133" s="32"/>
    </row>
    <row r="134" spans="2:3" x14ac:dyDescent="0.3">
      <c r="B134" s="31"/>
      <c r="C134" s="32"/>
    </row>
    <row r="135" spans="2:3" x14ac:dyDescent="0.3">
      <c r="B135" s="31"/>
      <c r="C135" s="32"/>
    </row>
    <row r="136" spans="2:3" x14ac:dyDescent="0.3">
      <c r="B136" s="31"/>
      <c r="C136" s="32"/>
    </row>
    <row r="137" spans="2:3" x14ac:dyDescent="0.3">
      <c r="B137" s="31"/>
      <c r="C137" s="32"/>
    </row>
    <row r="138" spans="2:3" x14ac:dyDescent="0.3">
      <c r="B138" s="31"/>
      <c r="C138" s="32"/>
    </row>
    <row r="139" spans="2:3" x14ac:dyDescent="0.3">
      <c r="B139" s="31"/>
      <c r="C139" s="32"/>
    </row>
    <row r="140" spans="2:3" x14ac:dyDescent="0.3">
      <c r="B140" s="31"/>
      <c r="C140" s="32"/>
    </row>
    <row r="141" spans="2:3" x14ac:dyDescent="0.3">
      <c r="B141" s="31"/>
      <c r="C141" s="32"/>
    </row>
    <row r="142" spans="2:3" x14ac:dyDescent="0.3">
      <c r="B142" s="31"/>
      <c r="C142" s="32"/>
    </row>
    <row r="143" spans="2:3" x14ac:dyDescent="0.3">
      <c r="B143" s="31"/>
      <c r="C143" s="32"/>
    </row>
    <row r="144" spans="2:3" x14ac:dyDescent="0.3">
      <c r="B144" s="31"/>
      <c r="C144" s="32"/>
    </row>
    <row r="145" spans="2:3" x14ac:dyDescent="0.3">
      <c r="B145" s="31"/>
      <c r="C145" s="32"/>
    </row>
    <row r="146" spans="2:3" x14ac:dyDescent="0.3">
      <c r="B146" s="31"/>
      <c r="C146" s="32"/>
    </row>
    <row r="147" spans="2:3" x14ac:dyDescent="0.3">
      <c r="B147" s="31"/>
      <c r="C147" s="32"/>
    </row>
    <row r="148" spans="2:3" x14ac:dyDescent="0.3">
      <c r="B148" s="31"/>
      <c r="C148" s="32"/>
    </row>
    <row r="149" spans="2:3" x14ac:dyDescent="0.3">
      <c r="B149" s="31"/>
      <c r="C149" s="32"/>
    </row>
    <row r="150" spans="2:3" x14ac:dyDescent="0.3">
      <c r="B150" s="31"/>
      <c r="C150" s="32"/>
    </row>
    <row r="151" spans="2:3" x14ac:dyDescent="0.3">
      <c r="B151" s="31"/>
      <c r="C151" s="32"/>
    </row>
    <row r="152" spans="2:3" x14ac:dyDescent="0.3">
      <c r="B152" s="31"/>
      <c r="C152" s="32"/>
    </row>
    <row r="153" spans="2:3" x14ac:dyDescent="0.3">
      <c r="B153" s="31"/>
      <c r="C153" s="32"/>
    </row>
    <row r="154" spans="2:3" x14ac:dyDescent="0.3">
      <c r="B154" s="31"/>
      <c r="C154" s="32"/>
    </row>
    <row r="155" spans="2:3" x14ac:dyDescent="0.3">
      <c r="B155" s="31"/>
      <c r="C155" s="32"/>
    </row>
    <row r="156" spans="2:3" x14ac:dyDescent="0.3">
      <c r="B156" s="31"/>
      <c r="C156" s="32"/>
    </row>
    <row r="157" spans="2:3" x14ac:dyDescent="0.3">
      <c r="B157" s="31"/>
      <c r="C157" s="32"/>
    </row>
    <row r="158" spans="2:3" x14ac:dyDescent="0.3">
      <c r="B158" s="31"/>
      <c r="C158" s="32"/>
    </row>
    <row r="159" spans="2:3" x14ac:dyDescent="0.3">
      <c r="B159" s="31"/>
      <c r="C159" s="32"/>
    </row>
    <row r="160" spans="2:3" x14ac:dyDescent="0.3">
      <c r="B160" s="31"/>
      <c r="C160" s="32"/>
    </row>
    <row r="161" spans="2:3" x14ac:dyDescent="0.3">
      <c r="B161" s="31"/>
      <c r="C161" s="32"/>
    </row>
    <row r="162" spans="2:3" x14ac:dyDescent="0.3">
      <c r="B162" s="31"/>
      <c r="C162" s="32"/>
    </row>
    <row r="163" spans="2:3" x14ac:dyDescent="0.3">
      <c r="B163" s="31"/>
      <c r="C163" s="32"/>
    </row>
    <row r="164" spans="2:3" x14ac:dyDescent="0.3">
      <c r="B164" s="31"/>
      <c r="C164" s="32"/>
    </row>
    <row r="165" spans="2:3" x14ac:dyDescent="0.3">
      <c r="B165" s="31"/>
      <c r="C165" s="32"/>
    </row>
    <row r="166" spans="2:3" x14ac:dyDescent="0.3">
      <c r="B166" s="31"/>
      <c r="C166" s="32"/>
    </row>
    <row r="167" spans="2:3" x14ac:dyDescent="0.3">
      <c r="B167" s="31"/>
      <c r="C167" s="32"/>
    </row>
    <row r="168" spans="2:3" x14ac:dyDescent="0.3">
      <c r="B168" s="31"/>
      <c r="C168" s="32"/>
    </row>
    <row r="169" spans="2:3" x14ac:dyDescent="0.3">
      <c r="B169" s="31"/>
      <c r="C169" s="32"/>
    </row>
    <row r="170" spans="2:3" x14ac:dyDescent="0.3">
      <c r="B170" s="31"/>
      <c r="C170" s="32"/>
    </row>
    <row r="171" spans="2:3" x14ac:dyDescent="0.3">
      <c r="B171" s="31"/>
      <c r="C171" s="32"/>
    </row>
    <row r="172" spans="2:3" x14ac:dyDescent="0.3">
      <c r="B172" s="31"/>
      <c r="C172" s="32"/>
    </row>
    <row r="173" spans="2:3" x14ac:dyDescent="0.3">
      <c r="B173" s="31"/>
      <c r="C173" s="32"/>
    </row>
    <row r="174" spans="2:3" x14ac:dyDescent="0.3">
      <c r="B174" s="31"/>
      <c r="C174" s="32"/>
    </row>
    <row r="175" spans="2:3" x14ac:dyDescent="0.3">
      <c r="B175" s="31"/>
      <c r="C175" s="32"/>
    </row>
    <row r="176" spans="2:3" x14ac:dyDescent="0.3">
      <c r="B176" s="31"/>
      <c r="C176" s="32"/>
    </row>
    <row r="177" spans="2:3" x14ac:dyDescent="0.3">
      <c r="B177" s="31"/>
      <c r="C177" s="32"/>
    </row>
    <row r="178" spans="2:3" x14ac:dyDescent="0.3">
      <c r="B178" s="31"/>
      <c r="C178" s="32"/>
    </row>
    <row r="179" spans="2:3" x14ac:dyDescent="0.3">
      <c r="B179" s="31"/>
      <c r="C179" s="32"/>
    </row>
    <row r="180" spans="2:3" x14ac:dyDescent="0.3">
      <c r="B180" s="31"/>
      <c r="C180" s="32"/>
    </row>
    <row r="181" spans="2:3" x14ac:dyDescent="0.3">
      <c r="B181" s="31"/>
      <c r="C181" s="32"/>
    </row>
    <row r="182" spans="2:3" x14ac:dyDescent="0.3">
      <c r="B182" s="31"/>
      <c r="C182" s="32"/>
    </row>
    <row r="183" spans="2:3" x14ac:dyDescent="0.3">
      <c r="B183" s="31"/>
      <c r="C183" s="32"/>
    </row>
    <row r="184" spans="2:3" x14ac:dyDescent="0.3">
      <c r="B184" s="31"/>
      <c r="C184" s="32"/>
    </row>
    <row r="185" spans="2:3" x14ac:dyDescent="0.3">
      <c r="B185" s="31"/>
      <c r="C185" s="32"/>
    </row>
    <row r="186" spans="2:3" x14ac:dyDescent="0.3">
      <c r="B186" s="31"/>
      <c r="C186" s="32"/>
    </row>
    <row r="187" spans="2:3" x14ac:dyDescent="0.3">
      <c r="B187" s="31"/>
      <c r="C187" s="32"/>
    </row>
    <row r="188" spans="2:3" x14ac:dyDescent="0.3">
      <c r="B188" s="31"/>
      <c r="C188" s="32"/>
    </row>
    <row r="189" spans="2:3" x14ac:dyDescent="0.3">
      <c r="B189" s="31"/>
      <c r="C189" s="32"/>
    </row>
    <row r="190" spans="2:3" x14ac:dyDescent="0.3">
      <c r="B190" s="31"/>
      <c r="C190" s="32"/>
    </row>
    <row r="191" spans="2:3" x14ac:dyDescent="0.3">
      <c r="B191" s="31"/>
      <c r="C191" s="32"/>
    </row>
    <row r="192" spans="2:3" x14ac:dyDescent="0.3">
      <c r="B192" s="31"/>
      <c r="C192" s="32"/>
    </row>
    <row r="193" spans="2:3" x14ac:dyDescent="0.3">
      <c r="B193" s="31"/>
      <c r="C193" s="32"/>
    </row>
    <row r="194" spans="2:3" x14ac:dyDescent="0.3">
      <c r="B194" s="31"/>
      <c r="C194" s="32"/>
    </row>
    <row r="195" spans="2:3" x14ac:dyDescent="0.3">
      <c r="B195" s="31"/>
      <c r="C195" s="32"/>
    </row>
    <row r="196" spans="2:3" x14ac:dyDescent="0.3">
      <c r="B196" s="31"/>
      <c r="C196" s="32"/>
    </row>
    <row r="197" spans="2:3" x14ac:dyDescent="0.3">
      <c r="B197" s="31"/>
      <c r="C197" s="32"/>
    </row>
    <row r="198" spans="2:3" x14ac:dyDescent="0.3">
      <c r="B198" s="31"/>
      <c r="C198" s="32"/>
    </row>
    <row r="199" spans="2:3" x14ac:dyDescent="0.3">
      <c r="B199" s="31"/>
      <c r="C199" s="32"/>
    </row>
    <row r="200" spans="2:3" x14ac:dyDescent="0.3">
      <c r="B200" s="31"/>
      <c r="C200" s="32"/>
    </row>
    <row r="201" spans="2:3" x14ac:dyDescent="0.3">
      <c r="B201" s="31"/>
      <c r="C201" s="32"/>
    </row>
    <row r="202" spans="2:3" x14ac:dyDescent="0.3">
      <c r="B202" s="31"/>
      <c r="C202" s="32"/>
    </row>
    <row r="203" spans="2:3" x14ac:dyDescent="0.3">
      <c r="B203" s="31"/>
      <c r="C203" s="32"/>
    </row>
    <row r="204" spans="2:3" x14ac:dyDescent="0.3">
      <c r="B204" s="31"/>
      <c r="C204" s="32"/>
    </row>
    <row r="205" spans="2:3" x14ac:dyDescent="0.3">
      <c r="B205" s="31"/>
      <c r="C205" s="32"/>
    </row>
    <row r="206" spans="2:3" x14ac:dyDescent="0.3">
      <c r="B206" s="31"/>
      <c r="C206" s="32"/>
    </row>
    <row r="207" spans="2:3" x14ac:dyDescent="0.3">
      <c r="B207" s="31"/>
      <c r="C207" s="32"/>
    </row>
    <row r="208" spans="2:3" x14ac:dyDescent="0.3">
      <c r="B208" s="31"/>
      <c r="C208" s="32"/>
    </row>
    <row r="209" spans="2:3" x14ac:dyDescent="0.3">
      <c r="B209" s="31"/>
      <c r="C209" s="32"/>
    </row>
    <row r="210" spans="2:3" x14ac:dyDescent="0.3">
      <c r="B210" s="31"/>
      <c r="C210" s="32"/>
    </row>
    <row r="211" spans="2:3" x14ac:dyDescent="0.3">
      <c r="B211" s="31"/>
      <c r="C211" s="32"/>
    </row>
    <row r="212" spans="2:3" x14ac:dyDescent="0.3">
      <c r="B212" s="31"/>
      <c r="C212" s="32"/>
    </row>
    <row r="213" spans="2:3" x14ac:dyDescent="0.3">
      <c r="B213" s="31"/>
      <c r="C213" s="32"/>
    </row>
    <row r="214" spans="2:3" x14ac:dyDescent="0.3">
      <c r="B214" s="31"/>
      <c r="C214" s="32"/>
    </row>
    <row r="215" spans="2:3" x14ac:dyDescent="0.3">
      <c r="B215" s="31"/>
      <c r="C215" s="32"/>
    </row>
    <row r="216" spans="2:3" x14ac:dyDescent="0.3">
      <c r="B216" s="31"/>
      <c r="C216" s="32"/>
    </row>
    <row r="217" spans="2:3" x14ac:dyDescent="0.3">
      <c r="B217" s="31"/>
      <c r="C217" s="32"/>
    </row>
    <row r="218" spans="2:3" x14ac:dyDescent="0.3">
      <c r="B218" s="31"/>
      <c r="C218" s="32"/>
    </row>
    <row r="219" spans="2:3" x14ac:dyDescent="0.3">
      <c r="B219" s="31"/>
      <c r="C219" s="32"/>
    </row>
    <row r="220" spans="2:3" x14ac:dyDescent="0.3">
      <c r="B220" s="31"/>
      <c r="C220" s="32"/>
    </row>
    <row r="221" spans="2:3" x14ac:dyDescent="0.3">
      <c r="B221" s="31"/>
      <c r="C221" s="32"/>
    </row>
    <row r="222" spans="2:3" x14ac:dyDescent="0.3">
      <c r="B222" s="31"/>
      <c r="C222" s="32"/>
    </row>
    <row r="223" spans="2:3" x14ac:dyDescent="0.3">
      <c r="B223" s="31"/>
      <c r="C223" s="32"/>
    </row>
    <row r="224" spans="2:3" x14ac:dyDescent="0.3">
      <c r="B224" s="31"/>
      <c r="C224" s="32"/>
    </row>
    <row r="225" spans="2:3" x14ac:dyDescent="0.3">
      <c r="B225" s="31"/>
      <c r="C225" s="32"/>
    </row>
    <row r="226" spans="2:3" x14ac:dyDescent="0.3">
      <c r="B226" s="31"/>
      <c r="C226" s="32"/>
    </row>
    <row r="227" spans="2:3" x14ac:dyDescent="0.3">
      <c r="B227" s="31"/>
      <c r="C227" s="32"/>
    </row>
    <row r="228" spans="2:3" x14ac:dyDescent="0.3">
      <c r="B228" s="31"/>
      <c r="C228" s="32"/>
    </row>
    <row r="229" spans="2:3" x14ac:dyDescent="0.3">
      <c r="B229" s="31"/>
      <c r="C229" s="32"/>
    </row>
    <row r="230" spans="2:3" x14ac:dyDescent="0.3">
      <c r="B230" s="31"/>
      <c r="C230" s="32"/>
    </row>
    <row r="231" spans="2:3" x14ac:dyDescent="0.3">
      <c r="B231" s="31"/>
      <c r="C231" s="32"/>
    </row>
    <row r="232" spans="2:3" x14ac:dyDescent="0.3">
      <c r="B232" s="31"/>
      <c r="C232" s="32"/>
    </row>
    <row r="233" spans="2:3" x14ac:dyDescent="0.3">
      <c r="B233" s="31"/>
      <c r="C233" s="32"/>
    </row>
    <row r="234" spans="2:3" x14ac:dyDescent="0.3">
      <c r="B234" s="31"/>
      <c r="C234" s="32"/>
    </row>
    <row r="235" spans="2:3" x14ac:dyDescent="0.3">
      <c r="B235" s="31"/>
      <c r="C235" s="32"/>
    </row>
    <row r="236" spans="2:3" x14ac:dyDescent="0.3">
      <c r="B236" s="31"/>
      <c r="C236" s="32"/>
    </row>
    <row r="237" spans="2:3" x14ac:dyDescent="0.3">
      <c r="B237" s="31"/>
      <c r="C237" s="32"/>
    </row>
    <row r="238" spans="2:3" x14ac:dyDescent="0.3">
      <c r="B238" s="31"/>
      <c r="C238" s="32"/>
    </row>
    <row r="239" spans="2:3" x14ac:dyDescent="0.3">
      <c r="B239" s="31"/>
      <c r="C239" s="32"/>
    </row>
    <row r="240" spans="2:3" x14ac:dyDescent="0.3">
      <c r="B240" s="31"/>
      <c r="C240" s="32"/>
    </row>
    <row r="241" spans="2:3" x14ac:dyDescent="0.3">
      <c r="B241" s="31"/>
      <c r="C241" s="32"/>
    </row>
    <row r="242" spans="2:3" x14ac:dyDescent="0.3">
      <c r="B242" s="31"/>
      <c r="C242" s="32"/>
    </row>
    <row r="243" spans="2:3" x14ac:dyDescent="0.3">
      <c r="B243" s="31"/>
      <c r="C243" s="32"/>
    </row>
    <row r="244" spans="2:3" x14ac:dyDescent="0.3">
      <c r="B244" s="31"/>
      <c r="C244" s="32"/>
    </row>
    <row r="245" spans="2:3" x14ac:dyDescent="0.3">
      <c r="B245" s="31"/>
      <c r="C245" s="32"/>
    </row>
    <row r="246" spans="2:3" x14ac:dyDescent="0.3">
      <c r="B246" s="31"/>
      <c r="C246" s="32"/>
    </row>
    <row r="247" spans="2:3" x14ac:dyDescent="0.3">
      <c r="B247" s="31"/>
      <c r="C247" s="32"/>
    </row>
    <row r="248" spans="2:3" x14ac:dyDescent="0.3">
      <c r="B248" s="31"/>
      <c r="C248" s="32"/>
    </row>
    <row r="249" spans="2:3" x14ac:dyDescent="0.3">
      <c r="B249" s="31"/>
      <c r="C249" s="32"/>
    </row>
    <row r="250" spans="2:3" x14ac:dyDescent="0.3">
      <c r="B250" s="31"/>
      <c r="C250" s="32"/>
    </row>
    <row r="251" spans="2:3" x14ac:dyDescent="0.3">
      <c r="B251" s="31"/>
      <c r="C251" s="32"/>
    </row>
    <row r="252" spans="2:3" x14ac:dyDescent="0.3">
      <c r="B252" s="31"/>
      <c r="C252" s="32"/>
    </row>
    <row r="253" spans="2:3" x14ac:dyDescent="0.3">
      <c r="B253" s="31"/>
      <c r="C253" s="32"/>
    </row>
    <row r="254" spans="2:3" x14ac:dyDescent="0.3">
      <c r="B254" s="31"/>
      <c r="C254" s="32"/>
    </row>
    <row r="255" spans="2:3" x14ac:dyDescent="0.3">
      <c r="B255" s="31"/>
      <c r="C255" s="32"/>
    </row>
    <row r="256" spans="2:3" x14ac:dyDescent="0.3">
      <c r="B256" s="31"/>
      <c r="C256" s="32"/>
    </row>
    <row r="257" spans="2:3" x14ac:dyDescent="0.3">
      <c r="B257" s="31"/>
      <c r="C257" s="32"/>
    </row>
    <row r="258" spans="2:3" x14ac:dyDescent="0.3">
      <c r="B258" s="31"/>
      <c r="C258" s="32"/>
    </row>
    <row r="259" spans="2:3" x14ac:dyDescent="0.3">
      <c r="B259" s="31"/>
      <c r="C259" s="32"/>
    </row>
    <row r="260" spans="2:3" x14ac:dyDescent="0.3">
      <c r="B260" s="31"/>
      <c r="C260" s="32"/>
    </row>
    <row r="261" spans="2:3" x14ac:dyDescent="0.3">
      <c r="B261" s="31"/>
      <c r="C261" s="32"/>
    </row>
    <row r="262" spans="2:3" x14ac:dyDescent="0.3">
      <c r="B262" s="31"/>
      <c r="C262" s="32"/>
    </row>
    <row r="263" spans="2:3" x14ac:dyDescent="0.3">
      <c r="B263" s="31"/>
      <c r="C263" s="32"/>
    </row>
    <row r="264" spans="2:3" x14ac:dyDescent="0.3">
      <c r="B264" s="31"/>
      <c r="C264" s="32"/>
    </row>
    <row r="265" spans="2:3" x14ac:dyDescent="0.3">
      <c r="B265" s="31"/>
      <c r="C265" s="32"/>
    </row>
    <row r="266" spans="2:3" x14ac:dyDescent="0.3">
      <c r="B266" s="31"/>
      <c r="C266" s="32"/>
    </row>
    <row r="267" spans="2:3" x14ac:dyDescent="0.3">
      <c r="B267" s="31"/>
      <c r="C267" s="32"/>
    </row>
    <row r="268" spans="2:3" x14ac:dyDescent="0.3">
      <c r="B268" s="31"/>
      <c r="C268" s="32"/>
    </row>
    <row r="269" spans="2:3" x14ac:dyDescent="0.3">
      <c r="B269" s="31"/>
      <c r="C269" s="32"/>
    </row>
    <row r="270" spans="2:3" x14ac:dyDescent="0.3">
      <c r="B270" s="31"/>
      <c r="C270" s="32"/>
    </row>
    <row r="271" spans="2:3" x14ac:dyDescent="0.3">
      <c r="B271" s="31"/>
      <c r="C271" s="32"/>
    </row>
    <row r="272" spans="2:3" x14ac:dyDescent="0.3">
      <c r="B272" s="31"/>
      <c r="C272" s="32"/>
    </row>
    <row r="273" spans="2:3" x14ac:dyDescent="0.3">
      <c r="B273" s="31"/>
      <c r="C273" s="32"/>
    </row>
    <row r="274" spans="2:3" x14ac:dyDescent="0.3">
      <c r="B274" s="31"/>
      <c r="C274" s="32"/>
    </row>
    <row r="275" spans="2:3" x14ac:dyDescent="0.3">
      <c r="B275" s="31"/>
      <c r="C275" s="32"/>
    </row>
    <row r="276" spans="2:3" x14ac:dyDescent="0.3">
      <c r="B276" s="31"/>
      <c r="C276" s="32"/>
    </row>
    <row r="277" spans="2:3" x14ac:dyDescent="0.3">
      <c r="B277" s="31"/>
      <c r="C277" s="32"/>
    </row>
    <row r="278" spans="2:3" x14ac:dyDescent="0.3">
      <c r="B278" s="31"/>
      <c r="C278" s="32"/>
    </row>
    <row r="279" spans="2:3" x14ac:dyDescent="0.3">
      <c r="B279" s="31"/>
      <c r="C279" s="32"/>
    </row>
    <row r="280" spans="2:3" x14ac:dyDescent="0.3">
      <c r="B280" s="31"/>
      <c r="C280" s="32"/>
    </row>
    <row r="281" spans="2:3" x14ac:dyDescent="0.3">
      <c r="B281" s="31"/>
      <c r="C281" s="32"/>
    </row>
    <row r="282" spans="2:3" x14ac:dyDescent="0.3">
      <c r="B282" s="31"/>
      <c r="C282" s="32"/>
    </row>
    <row r="283" spans="2:3" x14ac:dyDescent="0.3">
      <c r="B283" s="31"/>
      <c r="C283" s="32"/>
    </row>
    <row r="284" spans="2:3" x14ac:dyDescent="0.3">
      <c r="B284" s="31"/>
      <c r="C284" s="32"/>
    </row>
    <row r="285" spans="2:3" x14ac:dyDescent="0.3">
      <c r="B285" s="31"/>
      <c r="C285" s="32"/>
    </row>
    <row r="286" spans="2:3" x14ac:dyDescent="0.3">
      <c r="B286" s="31"/>
      <c r="C286" s="32"/>
    </row>
    <row r="287" spans="2:3" x14ac:dyDescent="0.3">
      <c r="B287" s="31"/>
      <c r="C287" s="32"/>
    </row>
    <row r="288" spans="2:3" x14ac:dyDescent="0.3">
      <c r="B288" s="31"/>
      <c r="C288" s="32"/>
    </row>
    <row r="289" spans="2:3" x14ac:dyDescent="0.3">
      <c r="B289" s="31"/>
      <c r="C289" s="32"/>
    </row>
    <row r="290" spans="2:3" x14ac:dyDescent="0.3">
      <c r="B290" s="31"/>
      <c r="C290" s="32"/>
    </row>
    <row r="291" spans="2:3" x14ac:dyDescent="0.3">
      <c r="B291" s="31"/>
      <c r="C291" s="32"/>
    </row>
    <row r="292" spans="2:3" x14ac:dyDescent="0.3">
      <c r="B292" s="31"/>
      <c r="C292" s="32"/>
    </row>
    <row r="293" spans="2:3" x14ac:dyDescent="0.3">
      <c r="B293" s="31"/>
      <c r="C293" s="32"/>
    </row>
    <row r="294" spans="2:3" x14ac:dyDescent="0.3">
      <c r="B294" s="31"/>
      <c r="C294" s="32"/>
    </row>
    <row r="295" spans="2:3" x14ac:dyDescent="0.3">
      <c r="B295" s="31"/>
      <c r="C295" s="32"/>
    </row>
    <row r="296" spans="2:3" x14ac:dyDescent="0.3">
      <c r="B296" s="31"/>
      <c r="C296" s="32"/>
    </row>
    <row r="297" spans="2:3" x14ac:dyDescent="0.3">
      <c r="B297" s="31"/>
      <c r="C297" s="32"/>
    </row>
    <row r="298" spans="2:3" x14ac:dyDescent="0.3">
      <c r="B298" s="31"/>
      <c r="C298" s="32"/>
    </row>
    <row r="299" spans="2:3" x14ac:dyDescent="0.3">
      <c r="B299" s="31"/>
      <c r="C299" s="32"/>
    </row>
    <row r="300" spans="2:3" x14ac:dyDescent="0.3">
      <c r="B300" s="31"/>
      <c r="C300" s="32"/>
    </row>
    <row r="301" spans="2:3" x14ac:dyDescent="0.3">
      <c r="B301" s="31"/>
      <c r="C301" s="32"/>
    </row>
    <row r="302" spans="2:3" x14ac:dyDescent="0.3">
      <c r="B302" s="31"/>
      <c r="C302" s="32"/>
    </row>
    <row r="303" spans="2:3" x14ac:dyDescent="0.3">
      <c r="B303" s="31"/>
      <c r="C303" s="32"/>
    </row>
    <row r="304" spans="2:3" x14ac:dyDescent="0.3">
      <c r="B304" s="31"/>
      <c r="C304" s="32"/>
    </row>
    <row r="305" spans="2:3" x14ac:dyDescent="0.3">
      <c r="B305" s="31"/>
      <c r="C305" s="32"/>
    </row>
    <row r="306" spans="2:3" x14ac:dyDescent="0.3">
      <c r="B306" s="31"/>
      <c r="C306" s="32"/>
    </row>
    <row r="307" spans="2:3" x14ac:dyDescent="0.3">
      <c r="B307" s="31"/>
      <c r="C307" s="32"/>
    </row>
    <row r="308" spans="2:3" x14ac:dyDescent="0.3">
      <c r="B308" s="31"/>
      <c r="C308" s="32"/>
    </row>
    <row r="309" spans="2:3" x14ac:dyDescent="0.3">
      <c r="B309" s="31"/>
      <c r="C309" s="32"/>
    </row>
    <row r="310" spans="2:3" x14ac:dyDescent="0.3">
      <c r="B310" s="31"/>
      <c r="C310" s="32"/>
    </row>
    <row r="311" spans="2:3" x14ac:dyDescent="0.3">
      <c r="B311" s="31"/>
      <c r="C311" s="32"/>
    </row>
    <row r="312" spans="2:3" x14ac:dyDescent="0.3">
      <c r="B312" s="31"/>
      <c r="C312" s="32"/>
    </row>
    <row r="313" spans="2:3" x14ac:dyDescent="0.3">
      <c r="B313" s="31"/>
      <c r="C313" s="32"/>
    </row>
    <row r="314" spans="2:3" x14ac:dyDescent="0.3">
      <c r="B314" s="31"/>
      <c r="C314" s="32"/>
    </row>
    <row r="315" spans="2:3" x14ac:dyDescent="0.3">
      <c r="B315" s="31"/>
      <c r="C315" s="32"/>
    </row>
    <row r="316" spans="2:3" x14ac:dyDescent="0.3">
      <c r="B316" s="31"/>
      <c r="C316" s="32"/>
    </row>
    <row r="317" spans="2:3" x14ac:dyDescent="0.3">
      <c r="B317" s="31"/>
      <c r="C317" s="32"/>
    </row>
    <row r="318" spans="2:3" x14ac:dyDescent="0.3">
      <c r="B318" s="31"/>
      <c r="C318" s="32"/>
    </row>
    <row r="319" spans="2:3" x14ac:dyDescent="0.3">
      <c r="B319" s="31"/>
      <c r="C319" s="32"/>
    </row>
    <row r="320" spans="2:3" x14ac:dyDescent="0.3">
      <c r="B320" s="31"/>
      <c r="C320" s="32"/>
    </row>
    <row r="321" spans="2:3" x14ac:dyDescent="0.3">
      <c r="B321" s="31"/>
      <c r="C321" s="32"/>
    </row>
    <row r="322" spans="2:3" x14ac:dyDescent="0.3">
      <c r="B322" s="31"/>
      <c r="C322" s="32"/>
    </row>
    <row r="323" spans="2:3" x14ac:dyDescent="0.3">
      <c r="B323" s="31"/>
      <c r="C323" s="32"/>
    </row>
    <row r="324" spans="2:3" x14ac:dyDescent="0.3">
      <c r="B324" s="31"/>
      <c r="C324" s="32"/>
    </row>
    <row r="325" spans="2:3" x14ac:dyDescent="0.3">
      <c r="B325" s="31"/>
      <c r="C325" s="32"/>
    </row>
    <row r="326" spans="2:3" x14ac:dyDescent="0.3">
      <c r="B326" s="31"/>
      <c r="C326" s="32"/>
    </row>
    <row r="327" spans="2:3" x14ac:dyDescent="0.3">
      <c r="B327" s="31"/>
      <c r="C327" s="32"/>
    </row>
    <row r="328" spans="2:3" x14ac:dyDescent="0.3">
      <c r="B328" s="31"/>
      <c r="C328" s="32"/>
    </row>
    <row r="329" spans="2:3" x14ac:dyDescent="0.3">
      <c r="B329" s="31"/>
      <c r="C329" s="32"/>
    </row>
    <row r="330" spans="2:3" x14ac:dyDescent="0.3">
      <c r="B330" s="31"/>
      <c r="C330" s="32"/>
    </row>
    <row r="331" spans="2:3" x14ac:dyDescent="0.3">
      <c r="B331" s="31"/>
      <c r="C331" s="32"/>
    </row>
    <row r="332" spans="2:3" x14ac:dyDescent="0.3">
      <c r="B332" s="31"/>
      <c r="C332" s="32"/>
    </row>
    <row r="333" spans="2:3" x14ac:dyDescent="0.3">
      <c r="B333" s="31"/>
      <c r="C333" s="32"/>
    </row>
    <row r="334" spans="2:3" x14ac:dyDescent="0.3">
      <c r="B334" s="31"/>
      <c r="C334" s="32"/>
    </row>
    <row r="335" spans="2:3" x14ac:dyDescent="0.3">
      <c r="B335" s="31"/>
      <c r="C335" s="32"/>
    </row>
    <row r="336" spans="2:3" x14ac:dyDescent="0.3">
      <c r="B336" s="31"/>
      <c r="C336" s="32"/>
    </row>
    <row r="337" spans="2:3" x14ac:dyDescent="0.3">
      <c r="B337" s="31"/>
      <c r="C337" s="32"/>
    </row>
    <row r="338" spans="2:3" x14ac:dyDescent="0.3">
      <c r="B338" s="31"/>
      <c r="C338" s="32"/>
    </row>
    <row r="339" spans="2:3" x14ac:dyDescent="0.3">
      <c r="B339" s="31"/>
      <c r="C339" s="32"/>
    </row>
    <row r="340" spans="2:3" x14ac:dyDescent="0.3">
      <c r="B340" s="31"/>
      <c r="C340" s="32"/>
    </row>
    <row r="341" spans="2:3" x14ac:dyDescent="0.3">
      <c r="B341" s="31"/>
      <c r="C341" s="32"/>
    </row>
    <row r="342" spans="2:3" x14ac:dyDescent="0.3">
      <c r="B342" s="31"/>
      <c r="C342" s="32"/>
    </row>
    <row r="343" spans="2:3" x14ac:dyDescent="0.3">
      <c r="B343" s="31"/>
      <c r="C343" s="32"/>
    </row>
    <row r="344" spans="2:3" x14ac:dyDescent="0.3">
      <c r="B344" s="31"/>
      <c r="C344" s="32"/>
    </row>
    <row r="345" spans="2:3" x14ac:dyDescent="0.3">
      <c r="B345" s="31"/>
      <c r="C345" s="32"/>
    </row>
    <row r="346" spans="2:3" x14ac:dyDescent="0.3">
      <c r="B346" s="31"/>
      <c r="C346" s="32"/>
    </row>
    <row r="347" spans="2:3" x14ac:dyDescent="0.3">
      <c r="B347" s="31"/>
      <c r="C347" s="32"/>
    </row>
    <row r="348" spans="2:3" x14ac:dyDescent="0.3">
      <c r="B348" s="31"/>
      <c r="C348" s="32"/>
    </row>
    <row r="349" spans="2:3" x14ac:dyDescent="0.3">
      <c r="B349" s="31"/>
      <c r="C349" s="32"/>
    </row>
    <row r="350" spans="2:3" x14ac:dyDescent="0.3">
      <c r="B350" s="31"/>
      <c r="C350" s="32"/>
    </row>
    <row r="351" spans="2:3" x14ac:dyDescent="0.3">
      <c r="B351" s="31"/>
      <c r="C351" s="32"/>
    </row>
    <row r="352" spans="2:3" x14ac:dyDescent="0.3">
      <c r="B352" s="31"/>
      <c r="C352" s="32"/>
    </row>
    <row r="353" spans="2:3" x14ac:dyDescent="0.3">
      <c r="B353" s="31"/>
      <c r="C353" s="32"/>
    </row>
    <row r="354" spans="2:3" x14ac:dyDescent="0.3">
      <c r="B354" s="31"/>
      <c r="C354" s="32"/>
    </row>
    <row r="355" spans="2:3" x14ac:dyDescent="0.3">
      <c r="B355" s="31"/>
      <c r="C355" s="32"/>
    </row>
    <row r="356" spans="2:3" x14ac:dyDescent="0.3">
      <c r="B356" s="31"/>
      <c r="C356" s="32"/>
    </row>
    <row r="357" spans="2:3" x14ac:dyDescent="0.3">
      <c r="B357" s="31"/>
      <c r="C357" s="32"/>
    </row>
    <row r="358" spans="2:3" x14ac:dyDescent="0.3">
      <c r="B358" s="31"/>
      <c r="C358" s="32"/>
    </row>
    <row r="359" spans="2:3" x14ac:dyDescent="0.3">
      <c r="B359" s="31"/>
      <c r="C359" s="32"/>
    </row>
    <row r="360" spans="2:3" x14ac:dyDescent="0.3">
      <c r="B360" s="31"/>
      <c r="C360" s="32"/>
    </row>
    <row r="361" spans="2:3" x14ac:dyDescent="0.3">
      <c r="B361" s="31"/>
      <c r="C361" s="32"/>
    </row>
    <row r="362" spans="2:3" x14ac:dyDescent="0.3">
      <c r="B362" s="31"/>
      <c r="C362" s="32"/>
    </row>
    <row r="363" spans="2:3" x14ac:dyDescent="0.3">
      <c r="B363" s="31"/>
      <c r="C363" s="32"/>
    </row>
    <row r="364" spans="2:3" x14ac:dyDescent="0.3">
      <c r="B364" s="31"/>
      <c r="C364" s="32"/>
    </row>
    <row r="365" spans="2:3" x14ac:dyDescent="0.3">
      <c r="B365" s="31"/>
      <c r="C365" s="32"/>
    </row>
    <row r="366" spans="2:3" x14ac:dyDescent="0.3">
      <c r="B366" s="31"/>
      <c r="C366" s="32"/>
    </row>
    <row r="367" spans="2:3" x14ac:dyDescent="0.3">
      <c r="B367" s="31"/>
      <c r="C367" s="32"/>
    </row>
    <row r="368" spans="2:3" x14ac:dyDescent="0.3">
      <c r="B368" s="31"/>
      <c r="C368" s="32"/>
    </row>
    <row r="369" spans="2:3" x14ac:dyDescent="0.3">
      <c r="B369" s="31"/>
      <c r="C369" s="32"/>
    </row>
    <row r="370" spans="2:3" x14ac:dyDescent="0.3">
      <c r="B370" s="31"/>
      <c r="C370" s="32"/>
    </row>
    <row r="371" spans="2:3" x14ac:dyDescent="0.3">
      <c r="B371" s="31"/>
      <c r="C371" s="32"/>
    </row>
    <row r="372" spans="2:3" x14ac:dyDescent="0.3">
      <c r="B372" s="31"/>
      <c r="C372" s="32"/>
    </row>
    <row r="373" spans="2:3" x14ac:dyDescent="0.3">
      <c r="B373" s="31"/>
      <c r="C373" s="32"/>
    </row>
    <row r="374" spans="2:3" x14ac:dyDescent="0.3">
      <c r="B374" s="31"/>
      <c r="C374" s="32"/>
    </row>
    <row r="375" spans="2:3" x14ac:dyDescent="0.3">
      <c r="B375" s="31"/>
      <c r="C375" s="32"/>
    </row>
    <row r="376" spans="2:3" x14ac:dyDescent="0.3">
      <c r="B376" s="31"/>
      <c r="C376" s="32"/>
    </row>
    <row r="377" spans="2:3" x14ac:dyDescent="0.3">
      <c r="B377" s="31"/>
      <c r="C377" s="32"/>
    </row>
    <row r="378" spans="2:3" x14ac:dyDescent="0.3">
      <c r="B378" s="31"/>
      <c r="C378" s="32"/>
    </row>
    <row r="379" spans="2:3" x14ac:dyDescent="0.3">
      <c r="B379" s="31"/>
      <c r="C379" s="32"/>
    </row>
    <row r="380" spans="2:3" x14ac:dyDescent="0.3">
      <c r="B380" s="31"/>
      <c r="C380" s="32"/>
    </row>
    <row r="381" spans="2:3" x14ac:dyDescent="0.3">
      <c r="B381" s="31"/>
      <c r="C381" s="32"/>
    </row>
    <row r="382" spans="2:3" x14ac:dyDescent="0.3">
      <c r="B382" s="31"/>
      <c r="C382" s="32"/>
    </row>
    <row r="383" spans="2:3" x14ac:dyDescent="0.3">
      <c r="B383" s="31"/>
      <c r="C383" s="32"/>
    </row>
    <row r="384" spans="2:3" x14ac:dyDescent="0.3">
      <c r="B384" s="31"/>
      <c r="C384" s="32"/>
    </row>
    <row r="385" spans="2:3" x14ac:dyDescent="0.3">
      <c r="B385" s="31"/>
      <c r="C385" s="32"/>
    </row>
    <row r="386" spans="2:3" x14ac:dyDescent="0.3">
      <c r="B386" s="31"/>
      <c r="C386" s="32"/>
    </row>
    <row r="387" spans="2:3" x14ac:dyDescent="0.3">
      <c r="B387" s="31"/>
      <c r="C387" s="32"/>
    </row>
    <row r="388" spans="2:3" x14ac:dyDescent="0.3">
      <c r="B388" s="31"/>
      <c r="C388" s="32"/>
    </row>
    <row r="389" spans="2:3" x14ac:dyDescent="0.3">
      <c r="B389" s="31"/>
      <c r="C389" s="32"/>
    </row>
    <row r="390" spans="2:3" x14ac:dyDescent="0.3">
      <c r="B390" s="31"/>
      <c r="C390" s="32"/>
    </row>
    <row r="391" spans="2:3" x14ac:dyDescent="0.3">
      <c r="B391" s="31"/>
      <c r="C391" s="32"/>
    </row>
    <row r="392" spans="2:3" x14ac:dyDescent="0.3">
      <c r="B392" s="31"/>
      <c r="C392" s="32"/>
    </row>
    <row r="393" spans="2:3" x14ac:dyDescent="0.3">
      <c r="B393" s="31"/>
      <c r="C393" s="32"/>
    </row>
    <row r="394" spans="2:3" x14ac:dyDescent="0.3">
      <c r="B394" s="31"/>
      <c r="C394" s="32"/>
    </row>
    <row r="395" spans="2:3" x14ac:dyDescent="0.3">
      <c r="B395" s="31"/>
      <c r="C395" s="32"/>
    </row>
    <row r="396" spans="2:3" x14ac:dyDescent="0.3">
      <c r="B396" s="31"/>
      <c r="C396" s="32"/>
    </row>
    <row r="397" spans="2:3" x14ac:dyDescent="0.3">
      <c r="B397" s="31"/>
      <c r="C397" s="32"/>
    </row>
    <row r="398" spans="2:3" x14ac:dyDescent="0.3">
      <c r="B398" s="31"/>
      <c r="C398" s="32"/>
    </row>
    <row r="399" spans="2:3" x14ac:dyDescent="0.3">
      <c r="B399" s="31"/>
      <c r="C399" s="32"/>
    </row>
    <row r="400" spans="2:3" x14ac:dyDescent="0.3">
      <c r="B400" s="31"/>
      <c r="C400" s="32"/>
    </row>
    <row r="401" spans="2:3" x14ac:dyDescent="0.3">
      <c r="B401" s="31"/>
      <c r="C401" s="32"/>
    </row>
    <row r="402" spans="2:3" x14ac:dyDescent="0.3">
      <c r="B402" s="31"/>
      <c r="C402" s="32"/>
    </row>
    <row r="403" spans="2:3" x14ac:dyDescent="0.3">
      <c r="B403" s="31"/>
      <c r="C403" s="32"/>
    </row>
    <row r="404" spans="2:3" x14ac:dyDescent="0.3">
      <c r="B404" s="31"/>
      <c r="C404" s="32"/>
    </row>
    <row r="405" spans="2:3" x14ac:dyDescent="0.3">
      <c r="B405" s="31"/>
      <c r="C405" s="32"/>
    </row>
    <row r="406" spans="2:3" x14ac:dyDescent="0.3">
      <c r="B406" s="31"/>
      <c r="C406" s="32"/>
    </row>
    <row r="407" spans="2:3" x14ac:dyDescent="0.3">
      <c r="B407" s="31"/>
      <c r="C407" s="32"/>
    </row>
    <row r="408" spans="2:3" x14ac:dyDescent="0.3">
      <c r="B408" s="31"/>
      <c r="C408" s="32"/>
    </row>
    <row r="409" spans="2:3" x14ac:dyDescent="0.3">
      <c r="B409" s="31"/>
      <c r="C409" s="32"/>
    </row>
    <row r="410" spans="2:3" x14ac:dyDescent="0.3">
      <c r="B410" s="31"/>
      <c r="C410" s="32"/>
    </row>
    <row r="411" spans="2:3" x14ac:dyDescent="0.3">
      <c r="B411" s="31"/>
      <c r="C411" s="32"/>
    </row>
    <row r="412" spans="2:3" x14ac:dyDescent="0.3">
      <c r="B412" s="31"/>
      <c r="C412" s="32"/>
    </row>
    <row r="413" spans="2:3" x14ac:dyDescent="0.3">
      <c r="B413" s="31"/>
      <c r="C413" s="32"/>
    </row>
    <row r="414" spans="2:3" x14ac:dyDescent="0.3">
      <c r="B414" s="31"/>
      <c r="C414" s="32"/>
    </row>
    <row r="415" spans="2:3" x14ac:dyDescent="0.3">
      <c r="B415" s="31"/>
      <c r="C415" s="32"/>
    </row>
    <row r="416" spans="2:3" x14ac:dyDescent="0.3">
      <c r="B416" s="31"/>
      <c r="C416" s="32"/>
    </row>
    <row r="417" spans="2:3" x14ac:dyDescent="0.3">
      <c r="B417" s="31"/>
      <c r="C417" s="32"/>
    </row>
    <row r="418" spans="2:3" x14ac:dyDescent="0.3">
      <c r="B418" s="31"/>
      <c r="C418" s="32"/>
    </row>
    <row r="419" spans="2:3" x14ac:dyDescent="0.3">
      <c r="B419" s="31"/>
      <c r="C419" s="32"/>
    </row>
    <row r="420" spans="2:3" x14ac:dyDescent="0.3">
      <c r="B420" s="31"/>
      <c r="C420" s="32"/>
    </row>
    <row r="421" spans="2:3" x14ac:dyDescent="0.3">
      <c r="B421" s="31"/>
      <c r="C421" s="32"/>
    </row>
    <row r="422" spans="2:3" x14ac:dyDescent="0.3">
      <c r="B422" s="31"/>
      <c r="C422" s="32"/>
    </row>
    <row r="423" spans="2:3" x14ac:dyDescent="0.3">
      <c r="B423" s="31"/>
      <c r="C423" s="32"/>
    </row>
    <row r="424" spans="2:3" x14ac:dyDescent="0.3">
      <c r="B424" s="31"/>
      <c r="C424" s="32"/>
    </row>
    <row r="425" spans="2:3" x14ac:dyDescent="0.3">
      <c r="B425" s="31"/>
      <c r="C425" s="32"/>
    </row>
    <row r="426" spans="2:3" x14ac:dyDescent="0.3">
      <c r="B426" s="31"/>
      <c r="C426" s="32"/>
    </row>
    <row r="427" spans="2:3" x14ac:dyDescent="0.3">
      <c r="B427" s="31"/>
      <c r="C427" s="32"/>
    </row>
    <row r="428" spans="2:3" x14ac:dyDescent="0.3">
      <c r="B428" s="31"/>
      <c r="C428" s="32"/>
    </row>
    <row r="429" spans="2:3" x14ac:dyDescent="0.3">
      <c r="B429" s="31"/>
      <c r="C429" s="32"/>
    </row>
    <row r="430" spans="2:3" x14ac:dyDescent="0.3">
      <c r="B430" s="31"/>
      <c r="C430" s="32"/>
    </row>
    <row r="431" spans="2:3" x14ac:dyDescent="0.3">
      <c r="B431" s="31"/>
      <c r="C431" s="32"/>
    </row>
    <row r="432" spans="2:3" x14ac:dyDescent="0.3">
      <c r="B432" s="31"/>
      <c r="C432" s="32"/>
    </row>
    <row r="433" spans="2:3" x14ac:dyDescent="0.3">
      <c r="B433" s="31"/>
      <c r="C433" s="32"/>
    </row>
    <row r="434" spans="2:3" x14ac:dyDescent="0.3">
      <c r="B434" s="31"/>
      <c r="C434" s="32"/>
    </row>
    <row r="435" spans="2:3" x14ac:dyDescent="0.3">
      <c r="B435" s="31"/>
      <c r="C435" s="32"/>
    </row>
    <row r="436" spans="2:3" x14ac:dyDescent="0.3">
      <c r="B436" s="31"/>
      <c r="C436" s="32"/>
    </row>
    <row r="437" spans="2:3" x14ac:dyDescent="0.3">
      <c r="B437" s="31"/>
      <c r="C437" s="32"/>
    </row>
    <row r="438" spans="2:3" x14ac:dyDescent="0.3">
      <c r="B438" s="31"/>
      <c r="C438" s="32"/>
    </row>
    <row r="439" spans="2:3" x14ac:dyDescent="0.3">
      <c r="B439" s="31"/>
      <c r="C439" s="32"/>
    </row>
    <row r="440" spans="2:3" x14ac:dyDescent="0.3">
      <c r="B440" s="31"/>
      <c r="C440" s="32"/>
    </row>
    <row r="441" spans="2:3" x14ac:dyDescent="0.3">
      <c r="B441" s="31"/>
      <c r="C441" s="32"/>
    </row>
    <row r="442" spans="2:3" x14ac:dyDescent="0.3">
      <c r="B442" s="31"/>
      <c r="C442" s="32"/>
    </row>
    <row r="443" spans="2:3" x14ac:dyDescent="0.3">
      <c r="B443" s="31"/>
      <c r="C443" s="32"/>
    </row>
    <row r="444" spans="2:3" x14ac:dyDescent="0.3">
      <c r="B444" s="31"/>
      <c r="C444" s="32"/>
    </row>
    <row r="445" spans="2:3" x14ac:dyDescent="0.3">
      <c r="B445" s="31"/>
      <c r="C445" s="32"/>
    </row>
    <row r="446" spans="2:3" x14ac:dyDescent="0.3">
      <c r="B446" s="31"/>
      <c r="C446" s="32"/>
    </row>
    <row r="447" spans="2:3" x14ac:dyDescent="0.3">
      <c r="B447" s="31"/>
      <c r="C447" s="32"/>
    </row>
    <row r="448" spans="2:3" x14ac:dyDescent="0.3">
      <c r="B448" s="31"/>
      <c r="C448" s="32"/>
    </row>
    <row r="449" spans="2:3" x14ac:dyDescent="0.3">
      <c r="B449" s="31"/>
      <c r="C449" s="32"/>
    </row>
    <row r="450" spans="2:3" x14ac:dyDescent="0.3">
      <c r="B450" s="31"/>
      <c r="C450" s="32"/>
    </row>
    <row r="451" spans="2:3" x14ac:dyDescent="0.3">
      <c r="B451" s="31"/>
      <c r="C451" s="32"/>
    </row>
    <row r="452" spans="2:3" x14ac:dyDescent="0.3">
      <c r="B452" s="31"/>
      <c r="C452" s="32"/>
    </row>
    <row r="453" spans="2:3" x14ac:dyDescent="0.3">
      <c r="B453" s="31"/>
      <c r="C453" s="32"/>
    </row>
    <row r="454" spans="2:3" x14ac:dyDescent="0.3">
      <c r="B454" s="31"/>
      <c r="C454" s="32"/>
    </row>
    <row r="455" spans="2:3" x14ac:dyDescent="0.3">
      <c r="B455" s="31"/>
      <c r="C455" s="32"/>
    </row>
    <row r="456" spans="2:3" x14ac:dyDescent="0.3">
      <c r="B456" s="31"/>
      <c r="C456" s="32"/>
    </row>
    <row r="457" spans="2:3" x14ac:dyDescent="0.3">
      <c r="B457" s="31"/>
      <c r="C457" s="32"/>
    </row>
    <row r="458" spans="2:3" x14ac:dyDescent="0.3">
      <c r="B458" s="31"/>
      <c r="C458" s="32"/>
    </row>
    <row r="459" spans="2:3" x14ac:dyDescent="0.3">
      <c r="B459" s="31"/>
      <c r="C459" s="32"/>
    </row>
    <row r="460" spans="2:3" x14ac:dyDescent="0.3">
      <c r="B460" s="31"/>
      <c r="C460" s="32"/>
    </row>
    <row r="461" spans="2:3" x14ac:dyDescent="0.3">
      <c r="B461" s="31"/>
      <c r="C461" s="32"/>
    </row>
    <row r="462" spans="2:3" x14ac:dyDescent="0.3">
      <c r="B462" s="31"/>
      <c r="C462" s="32"/>
    </row>
    <row r="463" spans="2:3" x14ac:dyDescent="0.3">
      <c r="B463" s="31"/>
      <c r="C463" s="32"/>
    </row>
    <row r="464" spans="2:3" x14ac:dyDescent="0.3">
      <c r="B464" s="31"/>
      <c r="C464" s="32"/>
    </row>
    <row r="465" spans="2:3" x14ac:dyDescent="0.3">
      <c r="B465" s="31"/>
      <c r="C465" s="32"/>
    </row>
    <row r="466" spans="2:3" x14ac:dyDescent="0.3">
      <c r="B466" s="31"/>
      <c r="C466" s="32"/>
    </row>
    <row r="467" spans="2:3" x14ac:dyDescent="0.3">
      <c r="B467" s="31"/>
      <c r="C467" s="32"/>
    </row>
    <row r="468" spans="2:3" x14ac:dyDescent="0.3">
      <c r="B468" s="31"/>
      <c r="C468" s="32"/>
    </row>
    <row r="469" spans="2:3" x14ac:dyDescent="0.3">
      <c r="B469" s="31"/>
      <c r="C469" s="32"/>
    </row>
    <row r="470" spans="2:3" x14ac:dyDescent="0.3">
      <c r="B470" s="31"/>
      <c r="C470" s="32"/>
    </row>
    <row r="471" spans="2:3" x14ac:dyDescent="0.3">
      <c r="B471" s="31"/>
      <c r="C471" s="32"/>
    </row>
    <row r="472" spans="2:3" x14ac:dyDescent="0.3">
      <c r="B472" s="31"/>
      <c r="C472" s="32"/>
    </row>
    <row r="473" spans="2:3" x14ac:dyDescent="0.3">
      <c r="B473" s="31"/>
      <c r="C473" s="32"/>
    </row>
    <row r="474" spans="2:3" x14ac:dyDescent="0.3">
      <c r="B474" s="31"/>
      <c r="C474" s="32"/>
    </row>
    <row r="475" spans="2:3" x14ac:dyDescent="0.3">
      <c r="B475" s="31"/>
      <c r="C475" s="32"/>
    </row>
    <row r="476" spans="2:3" x14ac:dyDescent="0.3">
      <c r="B476" s="31"/>
      <c r="C476" s="32"/>
    </row>
    <row r="477" spans="2:3" x14ac:dyDescent="0.3">
      <c r="B477" s="31"/>
      <c r="C477" s="32"/>
    </row>
    <row r="478" spans="2:3" x14ac:dyDescent="0.3">
      <c r="B478" s="31"/>
      <c r="C478" s="32"/>
    </row>
    <row r="479" spans="2:3" x14ac:dyDescent="0.3">
      <c r="B479" s="31"/>
      <c r="C479" s="32"/>
    </row>
    <row r="480" spans="2:3" x14ac:dyDescent="0.3">
      <c r="B480" s="31"/>
      <c r="C480" s="32"/>
    </row>
    <row r="481" spans="2:3" x14ac:dyDescent="0.3">
      <c r="B481" s="31"/>
      <c r="C481" s="32"/>
    </row>
    <row r="482" spans="2:3" x14ac:dyDescent="0.3">
      <c r="B482" s="31"/>
      <c r="C482" s="32"/>
    </row>
    <row r="483" spans="2:3" x14ac:dyDescent="0.3">
      <c r="B483" s="31"/>
      <c r="C483" s="32"/>
    </row>
    <row r="484" spans="2:3" x14ac:dyDescent="0.3">
      <c r="B484" s="31"/>
      <c r="C484" s="32"/>
    </row>
    <row r="485" spans="2:3" x14ac:dyDescent="0.3">
      <c r="B485" s="31"/>
      <c r="C485" s="32"/>
    </row>
    <row r="486" spans="2:3" x14ac:dyDescent="0.3">
      <c r="B486" s="31"/>
      <c r="C486" s="32"/>
    </row>
    <row r="487" spans="2:3" x14ac:dyDescent="0.3">
      <c r="B487" s="31"/>
      <c r="C487" s="32"/>
    </row>
    <row r="488" spans="2:3" x14ac:dyDescent="0.3">
      <c r="B488" s="31"/>
      <c r="C488" s="32"/>
    </row>
    <row r="489" spans="2:3" x14ac:dyDescent="0.3">
      <c r="B489" s="31"/>
      <c r="C489" s="32"/>
    </row>
    <row r="490" spans="2:3" x14ac:dyDescent="0.3">
      <c r="B490" s="31"/>
      <c r="C490" s="32"/>
    </row>
    <row r="491" spans="2:3" x14ac:dyDescent="0.3">
      <c r="B491" s="31"/>
      <c r="C491" s="32"/>
    </row>
    <row r="492" spans="2:3" x14ac:dyDescent="0.3">
      <c r="B492" s="31"/>
      <c r="C492" s="32"/>
    </row>
    <row r="493" spans="2:3" x14ac:dyDescent="0.3">
      <c r="B493" s="31"/>
      <c r="C493" s="32"/>
    </row>
    <row r="494" spans="2:3" x14ac:dyDescent="0.3">
      <c r="B494" s="31"/>
      <c r="C494" s="32"/>
    </row>
    <row r="495" spans="2:3" x14ac:dyDescent="0.3">
      <c r="B495" s="31"/>
      <c r="C495" s="32"/>
    </row>
    <row r="496" spans="2:3" x14ac:dyDescent="0.3">
      <c r="B496" s="31"/>
      <c r="C496" s="32"/>
    </row>
    <row r="497" spans="2:3" x14ac:dyDescent="0.3">
      <c r="B497" s="31"/>
      <c r="C497" s="32"/>
    </row>
    <row r="498" spans="2:3" x14ac:dyDescent="0.3">
      <c r="B498" s="31"/>
      <c r="C498" s="32"/>
    </row>
    <row r="499" spans="2:3" x14ac:dyDescent="0.3">
      <c r="B499" s="31"/>
      <c r="C499" s="32"/>
    </row>
    <row r="500" spans="2:3" x14ac:dyDescent="0.3">
      <c r="B500" s="31"/>
      <c r="C500" s="32"/>
    </row>
    <row r="501" spans="2:3" x14ac:dyDescent="0.3">
      <c r="B501" s="31"/>
      <c r="C501" s="32"/>
    </row>
    <row r="502" spans="2:3" x14ac:dyDescent="0.3">
      <c r="B502" s="31"/>
      <c r="C502" s="32"/>
    </row>
    <row r="503" spans="2:3" x14ac:dyDescent="0.3">
      <c r="B503" s="31"/>
      <c r="C503" s="32"/>
    </row>
    <row r="504" spans="2:3" x14ac:dyDescent="0.3">
      <c r="B504" s="31"/>
      <c r="C504" s="32"/>
    </row>
    <row r="505" spans="2:3" x14ac:dyDescent="0.3">
      <c r="B505" s="31"/>
      <c r="C505" s="32"/>
    </row>
    <row r="506" spans="2:3" x14ac:dyDescent="0.3">
      <c r="B506" s="31"/>
      <c r="C506" s="32"/>
    </row>
    <row r="507" spans="2:3" x14ac:dyDescent="0.3">
      <c r="B507" s="31"/>
      <c r="C507" s="32"/>
    </row>
    <row r="508" spans="2:3" x14ac:dyDescent="0.3">
      <c r="B508" s="31"/>
      <c r="C508" s="32"/>
    </row>
    <row r="509" spans="2:3" x14ac:dyDescent="0.3">
      <c r="B509" s="31"/>
      <c r="C509" s="32"/>
    </row>
    <row r="510" spans="2:3" x14ac:dyDescent="0.3">
      <c r="B510" s="31"/>
      <c r="C510" s="32"/>
    </row>
    <row r="511" spans="2:3" x14ac:dyDescent="0.3">
      <c r="B511" s="31"/>
      <c r="C511" s="32"/>
    </row>
    <row r="512" spans="2:3" x14ac:dyDescent="0.3">
      <c r="B512" s="31"/>
      <c r="C512" s="32"/>
    </row>
    <row r="513" spans="2:3" x14ac:dyDescent="0.3">
      <c r="B513" s="31"/>
      <c r="C513" s="32"/>
    </row>
    <row r="514" spans="2:3" x14ac:dyDescent="0.3">
      <c r="B514" s="31"/>
      <c r="C514" s="32"/>
    </row>
    <row r="515" spans="2:3" x14ac:dyDescent="0.3">
      <c r="B515" s="31"/>
      <c r="C515" s="32"/>
    </row>
    <row r="516" spans="2:3" x14ac:dyDescent="0.3">
      <c r="B516" s="31"/>
      <c r="C516" s="32"/>
    </row>
    <row r="517" spans="2:3" x14ac:dyDescent="0.3">
      <c r="B517" s="31"/>
      <c r="C517" s="32"/>
    </row>
    <row r="518" spans="2:3" x14ac:dyDescent="0.3">
      <c r="B518" s="31"/>
      <c r="C518" s="32"/>
    </row>
    <row r="519" spans="2:3" x14ac:dyDescent="0.3">
      <c r="B519" s="31"/>
      <c r="C519" s="32"/>
    </row>
    <row r="520" spans="2:3" x14ac:dyDescent="0.3">
      <c r="B520" s="31"/>
      <c r="C520" s="32"/>
    </row>
    <row r="521" spans="2:3" x14ac:dyDescent="0.3">
      <c r="B521" s="31"/>
      <c r="C521" s="32"/>
    </row>
    <row r="522" spans="2:3" x14ac:dyDescent="0.3">
      <c r="B522" s="31"/>
      <c r="C522" s="32"/>
    </row>
    <row r="523" spans="2:3" x14ac:dyDescent="0.3">
      <c r="B523" s="31"/>
      <c r="C523" s="32"/>
    </row>
    <row r="524" spans="2:3" x14ac:dyDescent="0.3">
      <c r="B524" s="31"/>
      <c r="C524" s="32"/>
    </row>
    <row r="525" spans="2:3" x14ac:dyDescent="0.3">
      <c r="B525" s="31"/>
      <c r="C525" s="32"/>
    </row>
    <row r="526" spans="2:3" x14ac:dyDescent="0.3">
      <c r="B526" s="31"/>
      <c r="C526" s="32"/>
    </row>
    <row r="527" spans="2:3" x14ac:dyDescent="0.3">
      <c r="B527" s="31"/>
      <c r="C527" s="32"/>
    </row>
    <row r="528" spans="2:3" x14ac:dyDescent="0.3">
      <c r="B528" s="31"/>
      <c r="C528" s="32"/>
    </row>
    <row r="529" spans="2:3" x14ac:dyDescent="0.3">
      <c r="B529" s="31"/>
      <c r="C529" s="32"/>
    </row>
    <row r="530" spans="2:3" x14ac:dyDescent="0.3">
      <c r="B530" s="31"/>
      <c r="C530" s="32"/>
    </row>
    <row r="531" spans="2:3" x14ac:dyDescent="0.3">
      <c r="B531" s="31"/>
      <c r="C531" s="32"/>
    </row>
    <row r="532" spans="2:3" x14ac:dyDescent="0.3">
      <c r="B532" s="31"/>
      <c r="C532" s="32"/>
    </row>
    <row r="533" spans="2:3" x14ac:dyDescent="0.3">
      <c r="B533" s="31"/>
      <c r="C533" s="32"/>
    </row>
    <row r="534" spans="2:3" x14ac:dyDescent="0.3">
      <c r="B534" s="31"/>
      <c r="C534" s="32"/>
    </row>
    <row r="535" spans="2:3" x14ac:dyDescent="0.3">
      <c r="B535" s="31"/>
      <c r="C535" s="32"/>
    </row>
    <row r="536" spans="2:3" x14ac:dyDescent="0.3">
      <c r="B536" s="31"/>
      <c r="C536" s="32"/>
    </row>
    <row r="537" spans="2:3" x14ac:dyDescent="0.3">
      <c r="B537" s="31"/>
      <c r="C537" s="32"/>
    </row>
    <row r="538" spans="2:3" x14ac:dyDescent="0.3">
      <c r="B538" s="31"/>
      <c r="C538" s="32"/>
    </row>
    <row r="539" spans="2:3" x14ac:dyDescent="0.3">
      <c r="B539" s="31"/>
      <c r="C539" s="32"/>
    </row>
    <row r="540" spans="2:3" x14ac:dyDescent="0.3">
      <c r="B540" s="31"/>
      <c r="C540" s="32"/>
    </row>
    <row r="541" spans="2:3" x14ac:dyDescent="0.3">
      <c r="B541" s="31"/>
      <c r="C541" s="32"/>
    </row>
    <row r="542" spans="2:3" x14ac:dyDescent="0.3">
      <c r="B542" s="31"/>
      <c r="C542" s="32"/>
    </row>
    <row r="543" spans="2:3" x14ac:dyDescent="0.3">
      <c r="B543" s="31"/>
      <c r="C543" s="32"/>
    </row>
    <row r="544" spans="2:3" x14ac:dyDescent="0.3">
      <c r="B544" s="31"/>
      <c r="C544" s="32"/>
    </row>
    <row r="545" spans="2:3" x14ac:dyDescent="0.3">
      <c r="B545" s="31"/>
      <c r="C545" s="32"/>
    </row>
    <row r="546" spans="2:3" x14ac:dyDescent="0.3">
      <c r="B546" s="31"/>
      <c r="C546" s="32"/>
    </row>
    <row r="547" spans="2:3" x14ac:dyDescent="0.3">
      <c r="B547" s="31"/>
      <c r="C547" s="32"/>
    </row>
    <row r="548" spans="2:3" x14ac:dyDescent="0.3">
      <c r="B548" s="31"/>
      <c r="C548" s="32"/>
    </row>
    <row r="549" spans="2:3" x14ac:dyDescent="0.3">
      <c r="B549" s="31"/>
      <c r="C549" s="32"/>
    </row>
    <row r="550" spans="2:3" x14ac:dyDescent="0.3">
      <c r="B550" s="31"/>
      <c r="C550" s="32"/>
    </row>
    <row r="551" spans="2:3" x14ac:dyDescent="0.3">
      <c r="B551" s="31"/>
      <c r="C551" s="32"/>
    </row>
    <row r="552" spans="2:3" x14ac:dyDescent="0.3">
      <c r="B552" s="31"/>
      <c r="C552" s="32"/>
    </row>
    <row r="553" spans="2:3" x14ac:dyDescent="0.3">
      <c r="B553" s="31"/>
      <c r="C553" s="32"/>
    </row>
    <row r="554" spans="2:3" x14ac:dyDescent="0.3">
      <c r="B554" s="31"/>
      <c r="C554" s="32"/>
    </row>
    <row r="555" spans="2:3" x14ac:dyDescent="0.3">
      <c r="B555" s="31"/>
      <c r="C555" s="32"/>
    </row>
    <row r="556" spans="2:3" x14ac:dyDescent="0.3">
      <c r="B556" s="31"/>
      <c r="C556" s="32"/>
    </row>
    <row r="557" spans="2:3" x14ac:dyDescent="0.3">
      <c r="B557" s="31"/>
      <c r="C557" s="32"/>
    </row>
    <row r="558" spans="2:3" x14ac:dyDescent="0.3">
      <c r="B558" s="31"/>
      <c r="C558" s="32"/>
    </row>
    <row r="559" spans="2:3" x14ac:dyDescent="0.3">
      <c r="B559" s="31"/>
      <c r="C559" s="32"/>
    </row>
    <row r="560" spans="2:3" x14ac:dyDescent="0.3">
      <c r="B560" s="31"/>
      <c r="C560" s="32"/>
    </row>
    <row r="561" spans="2:3" x14ac:dyDescent="0.3">
      <c r="B561" s="31"/>
      <c r="C561" s="32"/>
    </row>
    <row r="562" spans="2:3" x14ac:dyDescent="0.3">
      <c r="B562" s="31"/>
      <c r="C562" s="32"/>
    </row>
    <row r="563" spans="2:3" x14ac:dyDescent="0.3">
      <c r="B563" s="31"/>
      <c r="C563" s="32"/>
    </row>
    <row r="564" spans="2:3" x14ac:dyDescent="0.3">
      <c r="B564" s="31"/>
      <c r="C564" s="32"/>
    </row>
    <row r="565" spans="2:3" x14ac:dyDescent="0.3">
      <c r="B565" s="31"/>
      <c r="C565" s="32"/>
    </row>
    <row r="566" spans="2:3" x14ac:dyDescent="0.3">
      <c r="B566" s="31"/>
      <c r="C566" s="32"/>
    </row>
    <row r="567" spans="2:3" x14ac:dyDescent="0.3">
      <c r="B567" s="31"/>
      <c r="C567" s="32"/>
    </row>
    <row r="568" spans="2:3" x14ac:dyDescent="0.3">
      <c r="B568" s="31"/>
      <c r="C568" s="32"/>
    </row>
    <row r="569" spans="2:3" x14ac:dyDescent="0.3">
      <c r="B569" s="31"/>
      <c r="C569" s="32"/>
    </row>
    <row r="570" spans="2:3" x14ac:dyDescent="0.3">
      <c r="B570" s="31"/>
      <c r="C570" s="32"/>
    </row>
    <row r="571" spans="2:3" x14ac:dyDescent="0.3">
      <c r="B571" s="31"/>
      <c r="C571" s="32"/>
    </row>
    <row r="572" spans="2:3" x14ac:dyDescent="0.3">
      <c r="B572" s="31"/>
      <c r="C572" s="32"/>
    </row>
    <row r="573" spans="2:3" x14ac:dyDescent="0.3">
      <c r="B573" s="31"/>
      <c r="C573" s="32"/>
    </row>
    <row r="574" spans="2:3" x14ac:dyDescent="0.3">
      <c r="B574" s="31"/>
      <c r="C574" s="32"/>
    </row>
    <row r="575" spans="2:3" x14ac:dyDescent="0.3">
      <c r="B575" s="31"/>
      <c r="C575" s="32"/>
    </row>
    <row r="576" spans="2:3" x14ac:dyDescent="0.3">
      <c r="B576" s="31"/>
      <c r="C576" s="32"/>
    </row>
    <row r="577" spans="2:3" x14ac:dyDescent="0.3">
      <c r="B577" s="31"/>
      <c r="C577" s="32"/>
    </row>
    <row r="578" spans="2:3" x14ac:dyDescent="0.3">
      <c r="B578" s="31"/>
      <c r="C578" s="32"/>
    </row>
    <row r="579" spans="2:3" x14ac:dyDescent="0.3">
      <c r="B579" s="31"/>
      <c r="C579" s="32"/>
    </row>
    <row r="580" spans="2:3" x14ac:dyDescent="0.3">
      <c r="B580" s="31"/>
      <c r="C580" s="32"/>
    </row>
    <row r="581" spans="2:3" x14ac:dyDescent="0.3">
      <c r="B581" s="31"/>
      <c r="C581" s="32"/>
    </row>
    <row r="582" spans="2:3" x14ac:dyDescent="0.3">
      <c r="B582" s="31"/>
      <c r="C582" s="32"/>
    </row>
    <row r="583" spans="2:3" x14ac:dyDescent="0.3">
      <c r="B583" s="31"/>
      <c r="C583" s="32"/>
    </row>
    <row r="584" spans="2:3" x14ac:dyDescent="0.3">
      <c r="B584" s="31"/>
      <c r="C584" s="32"/>
    </row>
    <row r="585" spans="2:3" x14ac:dyDescent="0.3">
      <c r="B585" s="31"/>
      <c r="C585" s="32"/>
    </row>
    <row r="586" spans="2:3" x14ac:dyDescent="0.3">
      <c r="B586" s="31"/>
      <c r="C586" s="32"/>
    </row>
    <row r="587" spans="2:3" x14ac:dyDescent="0.3">
      <c r="B587" s="31"/>
      <c r="C587" s="32"/>
    </row>
    <row r="588" spans="2:3" x14ac:dyDescent="0.3">
      <c r="B588" s="31"/>
      <c r="C588" s="32"/>
    </row>
    <row r="589" spans="2:3" x14ac:dyDescent="0.3">
      <c r="B589" s="31"/>
      <c r="C589" s="32"/>
    </row>
    <row r="590" spans="2:3" x14ac:dyDescent="0.3">
      <c r="B590" s="31"/>
      <c r="C590" s="32"/>
    </row>
    <row r="591" spans="2:3" x14ac:dyDescent="0.3">
      <c r="B591" s="31"/>
      <c r="C591" s="32"/>
    </row>
    <row r="592" spans="2:3" x14ac:dyDescent="0.3">
      <c r="B592" s="31"/>
      <c r="C592" s="32"/>
    </row>
    <row r="593" spans="2:3" x14ac:dyDescent="0.3">
      <c r="B593" s="31"/>
      <c r="C593" s="32"/>
    </row>
    <row r="594" spans="2:3" x14ac:dyDescent="0.3">
      <c r="B594" s="31"/>
      <c r="C594" s="32"/>
    </row>
    <row r="595" spans="2:3" x14ac:dyDescent="0.3">
      <c r="B595" s="31"/>
      <c r="C595" s="32"/>
    </row>
    <row r="596" spans="2:3" x14ac:dyDescent="0.3">
      <c r="B596" s="31"/>
      <c r="C596" s="32"/>
    </row>
    <row r="597" spans="2:3" x14ac:dyDescent="0.3">
      <c r="B597" s="31"/>
      <c r="C597" s="32"/>
    </row>
    <row r="598" spans="2:3" x14ac:dyDescent="0.3">
      <c r="B598" s="31"/>
      <c r="C598" s="32"/>
    </row>
    <row r="599" spans="2:3" x14ac:dyDescent="0.3">
      <c r="B599" s="31"/>
      <c r="C599" s="32"/>
    </row>
    <row r="600" spans="2:3" x14ac:dyDescent="0.3">
      <c r="B600" s="31"/>
      <c r="C600" s="32"/>
    </row>
    <row r="601" spans="2:3" x14ac:dyDescent="0.3">
      <c r="B601" s="31"/>
      <c r="C601" s="32"/>
    </row>
    <row r="602" spans="2:3" x14ac:dyDescent="0.3">
      <c r="B602" s="31"/>
      <c r="C602" s="32"/>
    </row>
    <row r="603" spans="2:3" x14ac:dyDescent="0.3">
      <c r="B603" s="31"/>
      <c r="C603" s="32"/>
    </row>
    <row r="604" spans="2:3" x14ac:dyDescent="0.3">
      <c r="B604" s="31"/>
      <c r="C604" s="32"/>
    </row>
    <row r="605" spans="2:3" x14ac:dyDescent="0.3">
      <c r="B605" s="31"/>
      <c r="C605" s="32"/>
    </row>
    <row r="606" spans="2:3" x14ac:dyDescent="0.3">
      <c r="B606" s="31"/>
      <c r="C606" s="32"/>
    </row>
    <row r="607" spans="2:3" x14ac:dyDescent="0.3">
      <c r="B607" s="31"/>
      <c r="C607" s="32"/>
    </row>
    <row r="608" spans="2:3" x14ac:dyDescent="0.3">
      <c r="B608" s="31"/>
      <c r="C608" s="32"/>
    </row>
    <row r="609" spans="2:3" x14ac:dyDescent="0.3">
      <c r="B609" s="31"/>
      <c r="C609" s="32"/>
    </row>
    <row r="610" spans="2:3" x14ac:dyDescent="0.3">
      <c r="B610" s="31"/>
      <c r="C610" s="32"/>
    </row>
    <row r="611" spans="2:3" x14ac:dyDescent="0.3">
      <c r="B611" s="31"/>
      <c r="C611" s="32"/>
    </row>
    <row r="612" spans="2:3" x14ac:dyDescent="0.3">
      <c r="B612" s="31"/>
      <c r="C612" s="32"/>
    </row>
    <row r="613" spans="2:3" x14ac:dyDescent="0.3">
      <c r="B613" s="31"/>
      <c r="C613" s="32"/>
    </row>
    <row r="614" spans="2:3" x14ac:dyDescent="0.3">
      <c r="B614" s="31"/>
      <c r="C614" s="32"/>
    </row>
    <row r="615" spans="2:3" x14ac:dyDescent="0.3">
      <c r="B615" s="31"/>
      <c r="C615" s="32"/>
    </row>
    <row r="616" spans="2:3" x14ac:dyDescent="0.3">
      <c r="B616" s="31"/>
      <c r="C616" s="32"/>
    </row>
    <row r="617" spans="2:3" x14ac:dyDescent="0.3">
      <c r="B617" s="31"/>
      <c r="C617" s="32"/>
    </row>
    <row r="618" spans="2:3" x14ac:dyDescent="0.3">
      <c r="B618" s="31"/>
      <c r="C618" s="32"/>
    </row>
    <row r="619" spans="2:3" x14ac:dyDescent="0.3">
      <c r="B619" s="31"/>
      <c r="C619" s="32"/>
    </row>
    <row r="620" spans="2:3" x14ac:dyDescent="0.3">
      <c r="B620" s="31"/>
      <c r="C620" s="32"/>
    </row>
    <row r="621" spans="2:3" x14ac:dyDescent="0.3">
      <c r="B621" s="31"/>
      <c r="C621" s="32"/>
    </row>
    <row r="622" spans="2:3" x14ac:dyDescent="0.3">
      <c r="B622" s="31"/>
      <c r="C622" s="32"/>
    </row>
    <row r="623" spans="2:3" x14ac:dyDescent="0.3">
      <c r="B623" s="31"/>
      <c r="C623" s="32"/>
    </row>
    <row r="624" spans="2:3" x14ac:dyDescent="0.3">
      <c r="B624" s="31"/>
      <c r="C624" s="32"/>
    </row>
    <row r="625" spans="2:3" x14ac:dyDescent="0.3">
      <c r="B625" s="31"/>
      <c r="C625" s="32"/>
    </row>
    <row r="626" spans="2:3" x14ac:dyDescent="0.3">
      <c r="B626" s="31"/>
      <c r="C626" s="32"/>
    </row>
    <row r="627" spans="2:3" x14ac:dyDescent="0.3">
      <c r="B627" s="31"/>
      <c r="C627" s="32"/>
    </row>
    <row r="628" spans="2:3" x14ac:dyDescent="0.3">
      <c r="B628" s="31"/>
      <c r="C628" s="32"/>
    </row>
    <row r="629" spans="2:3" x14ac:dyDescent="0.3">
      <c r="B629" s="31"/>
      <c r="C629" s="32"/>
    </row>
    <row r="630" spans="2:3" x14ac:dyDescent="0.3">
      <c r="B630" s="31"/>
      <c r="C630" s="32"/>
    </row>
    <row r="631" spans="2:3" x14ac:dyDescent="0.3">
      <c r="B631" s="31"/>
      <c r="C631" s="32"/>
    </row>
    <row r="632" spans="2:3" x14ac:dyDescent="0.3">
      <c r="B632" s="31"/>
      <c r="C632" s="32"/>
    </row>
    <row r="633" spans="2:3" x14ac:dyDescent="0.3">
      <c r="B633" s="31"/>
      <c r="C633" s="32"/>
    </row>
    <row r="634" spans="2:3" x14ac:dyDescent="0.3">
      <c r="B634" s="31"/>
      <c r="C634" s="32"/>
    </row>
    <row r="635" spans="2:3" x14ac:dyDescent="0.3">
      <c r="B635" s="31"/>
      <c r="C635" s="32"/>
    </row>
    <row r="636" spans="2:3" x14ac:dyDescent="0.3">
      <c r="B636" s="31"/>
      <c r="C636" s="32"/>
    </row>
    <row r="637" spans="2:3" x14ac:dyDescent="0.3">
      <c r="B637" s="31"/>
      <c r="C637" s="32"/>
    </row>
    <row r="638" spans="2:3" x14ac:dyDescent="0.3">
      <c r="B638" s="31"/>
      <c r="C638" s="32"/>
    </row>
    <row r="639" spans="2:3" x14ac:dyDescent="0.3">
      <c r="B639" s="31"/>
      <c r="C639" s="32"/>
    </row>
    <row r="640" spans="2:3" x14ac:dyDescent="0.3">
      <c r="B640" s="31"/>
      <c r="C640" s="32"/>
    </row>
    <row r="641" spans="2:3" x14ac:dyDescent="0.3">
      <c r="B641" s="31"/>
      <c r="C641" s="32"/>
    </row>
    <row r="642" spans="2:3" x14ac:dyDescent="0.3">
      <c r="B642" s="31"/>
      <c r="C642" s="32"/>
    </row>
    <row r="643" spans="2:3" x14ac:dyDescent="0.3">
      <c r="B643" s="31"/>
      <c r="C643" s="32"/>
    </row>
    <row r="644" spans="2:3" x14ac:dyDescent="0.3">
      <c r="B644" s="31"/>
      <c r="C644" s="32"/>
    </row>
    <row r="645" spans="2:3" x14ac:dyDescent="0.3">
      <c r="B645" s="31"/>
      <c r="C645" s="32"/>
    </row>
    <row r="646" spans="2:3" x14ac:dyDescent="0.3">
      <c r="B646" s="31"/>
      <c r="C646" s="32"/>
    </row>
    <row r="647" spans="2:3" x14ac:dyDescent="0.3">
      <c r="B647" s="31"/>
      <c r="C647" s="32"/>
    </row>
    <row r="648" spans="2:3" x14ac:dyDescent="0.3">
      <c r="B648" s="31"/>
      <c r="C648" s="32"/>
    </row>
    <row r="649" spans="2:3" x14ac:dyDescent="0.3">
      <c r="B649" s="31"/>
      <c r="C649" s="32"/>
    </row>
    <row r="650" spans="2:3" x14ac:dyDescent="0.3">
      <c r="B650" s="31"/>
      <c r="C650" s="32"/>
    </row>
    <row r="651" spans="2:3" x14ac:dyDescent="0.3">
      <c r="B651" s="31"/>
      <c r="C651" s="32"/>
    </row>
    <row r="652" spans="2:3" x14ac:dyDescent="0.3">
      <c r="B652" s="31"/>
      <c r="C652" s="32"/>
    </row>
    <row r="653" spans="2:3" x14ac:dyDescent="0.3">
      <c r="B653" s="31"/>
      <c r="C653" s="32"/>
    </row>
    <row r="654" spans="2:3" x14ac:dyDescent="0.3">
      <c r="B654" s="31"/>
      <c r="C654" s="32"/>
    </row>
    <row r="655" spans="2:3" x14ac:dyDescent="0.3">
      <c r="B655" s="31"/>
      <c r="C655" s="32"/>
    </row>
    <row r="656" spans="2:3" x14ac:dyDescent="0.3">
      <c r="B656" s="31"/>
      <c r="C656" s="32"/>
    </row>
    <row r="657" spans="2:3" x14ac:dyDescent="0.3">
      <c r="B657" s="31"/>
      <c r="C657" s="32"/>
    </row>
    <row r="658" spans="2:3" x14ac:dyDescent="0.3">
      <c r="B658" s="31"/>
      <c r="C658" s="32"/>
    </row>
    <row r="659" spans="2:3" x14ac:dyDescent="0.3">
      <c r="B659" s="31"/>
      <c r="C659" s="32"/>
    </row>
    <row r="660" spans="2:3" x14ac:dyDescent="0.3">
      <c r="B660" s="31"/>
      <c r="C660" s="32"/>
    </row>
    <row r="661" spans="2:3" x14ac:dyDescent="0.3">
      <c r="B661" s="31"/>
      <c r="C661" s="32"/>
    </row>
    <row r="662" spans="2:3" x14ac:dyDescent="0.3">
      <c r="B662" s="31"/>
      <c r="C662" s="32"/>
    </row>
    <row r="663" spans="2:3" x14ac:dyDescent="0.3">
      <c r="B663" s="31"/>
      <c r="C663" s="32"/>
    </row>
    <row r="664" spans="2:3" x14ac:dyDescent="0.3">
      <c r="B664" s="31"/>
      <c r="C664" s="32"/>
    </row>
    <row r="665" spans="2:3" x14ac:dyDescent="0.3">
      <c r="B665" s="31"/>
      <c r="C665" s="32"/>
    </row>
    <row r="666" spans="2:3" x14ac:dyDescent="0.3">
      <c r="B666" s="31"/>
      <c r="C666" s="32"/>
    </row>
    <row r="667" spans="2:3" x14ac:dyDescent="0.3">
      <c r="B667" s="31"/>
      <c r="C667" s="32"/>
    </row>
    <row r="668" spans="2:3" x14ac:dyDescent="0.3">
      <c r="B668" s="31"/>
      <c r="C668" s="32"/>
    </row>
    <row r="669" spans="2:3" x14ac:dyDescent="0.3">
      <c r="B669" s="31"/>
      <c r="C669" s="32"/>
    </row>
    <row r="670" spans="2:3" x14ac:dyDescent="0.3">
      <c r="B670" s="31"/>
      <c r="C670" s="32"/>
    </row>
    <row r="671" spans="2:3" x14ac:dyDescent="0.3">
      <c r="B671" s="31"/>
      <c r="C671" s="32"/>
    </row>
    <row r="672" spans="2:3" x14ac:dyDescent="0.3">
      <c r="B672" s="31"/>
      <c r="C672" s="32"/>
    </row>
    <row r="673" spans="2:3" x14ac:dyDescent="0.3">
      <c r="B673" s="31"/>
      <c r="C673" s="32"/>
    </row>
    <row r="674" spans="2:3" x14ac:dyDescent="0.3">
      <c r="B674" s="31"/>
      <c r="C674" s="32"/>
    </row>
    <row r="675" spans="2:3" x14ac:dyDescent="0.3">
      <c r="B675" s="31"/>
      <c r="C675" s="32"/>
    </row>
    <row r="676" spans="2:3" x14ac:dyDescent="0.3">
      <c r="B676" s="31"/>
      <c r="C676" s="32"/>
    </row>
    <row r="677" spans="2:3" x14ac:dyDescent="0.3">
      <c r="B677" s="31"/>
      <c r="C677" s="32"/>
    </row>
    <row r="678" spans="2:3" x14ac:dyDescent="0.3">
      <c r="B678" s="31"/>
      <c r="C678" s="32"/>
    </row>
    <row r="679" spans="2:3" x14ac:dyDescent="0.3">
      <c r="B679" s="31"/>
      <c r="C679" s="32"/>
    </row>
    <row r="680" spans="2:3" x14ac:dyDescent="0.3">
      <c r="B680" s="31"/>
      <c r="C680" s="32"/>
    </row>
    <row r="681" spans="2:3" x14ac:dyDescent="0.3">
      <c r="B681" s="31"/>
      <c r="C681" s="32"/>
    </row>
    <row r="682" spans="2:3" x14ac:dyDescent="0.3">
      <c r="B682" s="31"/>
      <c r="C682" s="32"/>
    </row>
    <row r="683" spans="2:3" x14ac:dyDescent="0.3">
      <c r="B683" s="31"/>
      <c r="C683" s="32"/>
    </row>
    <row r="684" spans="2:3" x14ac:dyDescent="0.3">
      <c r="B684" s="31"/>
      <c r="C684" s="32"/>
    </row>
    <row r="685" spans="2:3" x14ac:dyDescent="0.3">
      <c r="B685" s="31"/>
      <c r="C685" s="32"/>
    </row>
    <row r="686" spans="2:3" x14ac:dyDescent="0.3">
      <c r="B686" s="31"/>
      <c r="C686" s="32"/>
    </row>
    <row r="687" spans="2:3" x14ac:dyDescent="0.3">
      <c r="B687" s="31"/>
      <c r="C687" s="32"/>
    </row>
    <row r="688" spans="2:3" x14ac:dyDescent="0.3">
      <c r="B688" s="31"/>
      <c r="C688" s="32"/>
    </row>
    <row r="689" spans="2:3" x14ac:dyDescent="0.3">
      <c r="B689" s="31"/>
      <c r="C689" s="32"/>
    </row>
    <row r="690" spans="2:3" x14ac:dyDescent="0.3">
      <c r="B690" s="31"/>
      <c r="C690" s="32"/>
    </row>
    <row r="691" spans="2:3" x14ac:dyDescent="0.3">
      <c r="B691" s="31"/>
      <c r="C691" s="32"/>
    </row>
    <row r="692" spans="2:3" x14ac:dyDescent="0.3">
      <c r="B692" s="31"/>
      <c r="C692" s="32"/>
    </row>
    <row r="693" spans="2:3" x14ac:dyDescent="0.3">
      <c r="B693" s="31"/>
      <c r="C693" s="32"/>
    </row>
    <row r="694" spans="2:3" x14ac:dyDescent="0.3">
      <c r="B694" s="31"/>
      <c r="C694" s="32"/>
    </row>
    <row r="695" spans="2:3" x14ac:dyDescent="0.3">
      <c r="B695" s="31"/>
      <c r="C695" s="32"/>
    </row>
    <row r="696" spans="2:3" x14ac:dyDescent="0.3">
      <c r="B696" s="31"/>
      <c r="C696" s="32"/>
    </row>
    <row r="697" spans="2:3" x14ac:dyDescent="0.3">
      <c r="B697" s="31"/>
      <c r="C697" s="32"/>
    </row>
    <row r="698" spans="2:3" x14ac:dyDescent="0.3">
      <c r="B698" s="31"/>
      <c r="C698" s="32"/>
    </row>
    <row r="699" spans="2:3" x14ac:dyDescent="0.3">
      <c r="B699" s="31"/>
      <c r="C699" s="32"/>
    </row>
    <row r="700" spans="2:3" x14ac:dyDescent="0.3">
      <c r="B700" s="31"/>
      <c r="C700" s="32"/>
    </row>
    <row r="701" spans="2:3" x14ac:dyDescent="0.3">
      <c r="B701" s="31"/>
      <c r="C701" s="32"/>
    </row>
    <row r="702" spans="2:3" x14ac:dyDescent="0.3">
      <c r="B702" s="31"/>
      <c r="C702" s="32"/>
    </row>
    <row r="703" spans="2:3" x14ac:dyDescent="0.3">
      <c r="B703" s="31"/>
      <c r="C703" s="32"/>
    </row>
    <row r="704" spans="2:3" x14ac:dyDescent="0.3">
      <c r="B704" s="31"/>
      <c r="C704" s="32"/>
    </row>
    <row r="705" spans="2:3" x14ac:dyDescent="0.3">
      <c r="B705" s="31"/>
      <c r="C705" s="32"/>
    </row>
    <row r="706" spans="2:3" x14ac:dyDescent="0.3">
      <c r="B706" s="31"/>
      <c r="C706" s="32"/>
    </row>
    <row r="707" spans="2:3" x14ac:dyDescent="0.3">
      <c r="B707" s="31"/>
      <c r="C707" s="32"/>
    </row>
    <row r="708" spans="2:3" x14ac:dyDescent="0.3">
      <c r="B708" s="31"/>
      <c r="C708" s="32"/>
    </row>
    <row r="709" spans="2:3" x14ac:dyDescent="0.3">
      <c r="B709" s="31"/>
      <c r="C709" s="32"/>
    </row>
    <row r="710" spans="2:3" x14ac:dyDescent="0.3">
      <c r="B710" s="31"/>
      <c r="C710" s="32"/>
    </row>
    <row r="711" spans="2:3" x14ac:dyDescent="0.3">
      <c r="B711" s="31"/>
      <c r="C711" s="32"/>
    </row>
    <row r="712" spans="2:3" x14ac:dyDescent="0.3">
      <c r="B712" s="31"/>
      <c r="C712" s="32"/>
    </row>
    <row r="713" spans="2:3" x14ac:dyDescent="0.3">
      <c r="B713" s="31"/>
      <c r="C713" s="32"/>
    </row>
    <row r="714" spans="2:3" x14ac:dyDescent="0.3">
      <c r="B714" s="31"/>
      <c r="C714" s="32"/>
    </row>
    <row r="715" spans="2:3" x14ac:dyDescent="0.3">
      <c r="B715" s="31"/>
      <c r="C715" s="32"/>
    </row>
    <row r="716" spans="2:3" x14ac:dyDescent="0.3">
      <c r="B716" s="31"/>
      <c r="C716" s="32"/>
    </row>
    <row r="717" spans="2:3" x14ac:dyDescent="0.3">
      <c r="B717" s="31"/>
      <c r="C717" s="32"/>
    </row>
    <row r="718" spans="2:3" x14ac:dyDescent="0.3">
      <c r="B718" s="31"/>
      <c r="C718" s="32"/>
    </row>
    <row r="719" spans="2:3" x14ac:dyDescent="0.3">
      <c r="B719" s="31"/>
      <c r="C719" s="32"/>
    </row>
    <row r="720" spans="2:3" x14ac:dyDescent="0.3">
      <c r="B720" s="31"/>
      <c r="C720" s="32"/>
    </row>
    <row r="721" spans="2:3" x14ac:dyDescent="0.3">
      <c r="B721" s="31"/>
      <c r="C721" s="32"/>
    </row>
    <row r="722" spans="2:3" x14ac:dyDescent="0.3">
      <c r="B722" s="31"/>
      <c r="C722" s="32"/>
    </row>
    <row r="723" spans="2:3" x14ac:dyDescent="0.3">
      <c r="B723" s="31"/>
      <c r="C723" s="32"/>
    </row>
    <row r="724" spans="2:3" x14ac:dyDescent="0.3">
      <c r="B724" s="31"/>
      <c r="C724" s="32"/>
    </row>
    <row r="725" spans="2:3" x14ac:dyDescent="0.3">
      <c r="B725" s="31"/>
      <c r="C725" s="32"/>
    </row>
    <row r="726" spans="2:3" x14ac:dyDescent="0.3">
      <c r="B726" s="31"/>
      <c r="C726" s="32"/>
    </row>
    <row r="727" spans="2:3" x14ac:dyDescent="0.3">
      <c r="B727" s="31"/>
      <c r="C727" s="32"/>
    </row>
    <row r="728" spans="2:3" x14ac:dyDescent="0.3">
      <c r="B728" s="31"/>
      <c r="C728" s="32"/>
    </row>
    <row r="729" spans="2:3" x14ac:dyDescent="0.3">
      <c r="B729" s="31"/>
      <c r="C729" s="32"/>
    </row>
    <row r="730" spans="2:3" x14ac:dyDescent="0.3">
      <c r="B730" s="31"/>
      <c r="C730" s="32"/>
    </row>
    <row r="731" spans="2:3" x14ac:dyDescent="0.3">
      <c r="B731" s="31"/>
      <c r="C731" s="32"/>
    </row>
    <row r="732" spans="2:3" x14ac:dyDescent="0.3">
      <c r="B732" s="31"/>
      <c r="C732" s="32"/>
    </row>
    <row r="733" spans="2:3" x14ac:dyDescent="0.3">
      <c r="B733" s="31"/>
      <c r="C733" s="32"/>
    </row>
    <row r="734" spans="2:3" x14ac:dyDescent="0.3">
      <c r="B734" s="31"/>
      <c r="C734" s="32"/>
    </row>
    <row r="735" spans="2:3" x14ac:dyDescent="0.3">
      <c r="B735" s="31"/>
      <c r="C735" s="32"/>
    </row>
    <row r="736" spans="2:3" x14ac:dyDescent="0.3">
      <c r="B736" s="31"/>
      <c r="C736" s="32"/>
    </row>
    <row r="737" spans="2:3" x14ac:dyDescent="0.3">
      <c r="B737" s="31"/>
      <c r="C737" s="32"/>
    </row>
    <row r="738" spans="2:3" x14ac:dyDescent="0.3">
      <c r="B738" s="31"/>
      <c r="C738" s="32"/>
    </row>
    <row r="739" spans="2:3" x14ac:dyDescent="0.3">
      <c r="B739" s="31"/>
      <c r="C739" s="32"/>
    </row>
    <row r="740" spans="2:3" x14ac:dyDescent="0.3">
      <c r="B740" s="31"/>
      <c r="C740" s="32"/>
    </row>
    <row r="741" spans="2:3" x14ac:dyDescent="0.3">
      <c r="B741" s="31"/>
      <c r="C741" s="32"/>
    </row>
    <row r="742" spans="2:3" x14ac:dyDescent="0.3">
      <c r="B742" s="31"/>
      <c r="C742" s="32"/>
    </row>
    <row r="743" spans="2:3" x14ac:dyDescent="0.3">
      <c r="B743" s="31"/>
      <c r="C743" s="32"/>
    </row>
    <row r="744" spans="2:3" x14ac:dyDescent="0.3">
      <c r="B744" s="31"/>
      <c r="C744" s="32"/>
    </row>
    <row r="745" spans="2:3" x14ac:dyDescent="0.3">
      <c r="B745" s="31"/>
      <c r="C745" s="32"/>
    </row>
    <row r="746" spans="2:3" x14ac:dyDescent="0.3">
      <c r="B746" s="31"/>
      <c r="C746" s="32"/>
    </row>
    <row r="747" spans="2:3" x14ac:dyDescent="0.3">
      <c r="B747" s="31"/>
      <c r="C747" s="32"/>
    </row>
    <row r="748" spans="2:3" x14ac:dyDescent="0.3">
      <c r="B748" s="31"/>
      <c r="C748" s="32"/>
    </row>
    <row r="749" spans="2:3" x14ac:dyDescent="0.3">
      <c r="B749" s="31"/>
      <c r="C749" s="32"/>
    </row>
    <row r="750" spans="2:3" x14ac:dyDescent="0.3">
      <c r="B750" s="31"/>
      <c r="C750" s="32"/>
    </row>
    <row r="751" spans="2:3" x14ac:dyDescent="0.3">
      <c r="B751" s="31"/>
      <c r="C751" s="32"/>
    </row>
    <row r="752" spans="2:3" x14ac:dyDescent="0.3">
      <c r="B752" s="31"/>
      <c r="C752" s="32"/>
    </row>
    <row r="753" spans="2:3" x14ac:dyDescent="0.3">
      <c r="B753" s="31"/>
      <c r="C753" s="32"/>
    </row>
    <row r="754" spans="2:3" x14ac:dyDescent="0.3">
      <c r="B754" s="31"/>
      <c r="C754" s="32"/>
    </row>
    <row r="755" spans="2:3" x14ac:dyDescent="0.3">
      <c r="B755" s="31"/>
      <c r="C755" s="32"/>
    </row>
    <row r="756" spans="2:3" x14ac:dyDescent="0.3">
      <c r="B756" s="31"/>
      <c r="C756" s="32"/>
    </row>
    <row r="757" spans="2:3" x14ac:dyDescent="0.3">
      <c r="B757" s="31"/>
      <c r="C757" s="32"/>
    </row>
    <row r="758" spans="2:3" x14ac:dyDescent="0.3">
      <c r="B758" s="31"/>
      <c r="C758" s="32"/>
    </row>
    <row r="759" spans="2:3" x14ac:dyDescent="0.3">
      <c r="B759" s="31"/>
      <c r="C759" s="32"/>
    </row>
    <row r="760" spans="2:3" x14ac:dyDescent="0.3">
      <c r="B760" s="31"/>
      <c r="C760" s="32"/>
    </row>
    <row r="761" spans="2:3" x14ac:dyDescent="0.3">
      <c r="B761" s="31"/>
      <c r="C761" s="32"/>
    </row>
    <row r="762" spans="2:3" x14ac:dyDescent="0.3">
      <c r="B762" s="31"/>
      <c r="C762" s="32"/>
    </row>
    <row r="763" spans="2:3" x14ac:dyDescent="0.3">
      <c r="B763" s="31"/>
      <c r="C763" s="32"/>
    </row>
    <row r="764" spans="2:3" x14ac:dyDescent="0.3">
      <c r="B764" s="31"/>
      <c r="C764" s="32"/>
    </row>
    <row r="765" spans="2:3" x14ac:dyDescent="0.3">
      <c r="B765" s="31"/>
      <c r="C765" s="32"/>
    </row>
    <row r="766" spans="2:3" x14ac:dyDescent="0.3">
      <c r="B766" s="31"/>
      <c r="C766" s="32"/>
    </row>
    <row r="767" spans="2:3" x14ac:dyDescent="0.3">
      <c r="B767" s="31"/>
      <c r="C767" s="32"/>
    </row>
    <row r="768" spans="2:3" x14ac:dyDescent="0.3">
      <c r="B768" s="31"/>
      <c r="C768" s="32"/>
    </row>
    <row r="769" spans="2:3" x14ac:dyDescent="0.3">
      <c r="B769" s="31"/>
      <c r="C769" s="32"/>
    </row>
    <row r="770" spans="2:3" x14ac:dyDescent="0.3">
      <c r="B770" s="31"/>
      <c r="C770" s="32"/>
    </row>
    <row r="771" spans="2:3" x14ac:dyDescent="0.3">
      <c r="B771" s="31"/>
      <c r="C771" s="32"/>
    </row>
    <row r="772" spans="2:3" x14ac:dyDescent="0.3">
      <c r="B772" s="31"/>
      <c r="C772" s="32"/>
    </row>
    <row r="773" spans="2:3" x14ac:dyDescent="0.3">
      <c r="B773" s="31"/>
      <c r="C773" s="32"/>
    </row>
    <row r="774" spans="2:3" x14ac:dyDescent="0.3">
      <c r="B774" s="31"/>
      <c r="C774" s="32"/>
    </row>
    <row r="775" spans="2:3" x14ac:dyDescent="0.3">
      <c r="B775" s="31"/>
      <c r="C775" s="32"/>
    </row>
    <row r="776" spans="2:3" x14ac:dyDescent="0.3">
      <c r="B776" s="31"/>
      <c r="C776" s="32"/>
    </row>
    <row r="777" spans="2:3" x14ac:dyDescent="0.3">
      <c r="B777" s="31"/>
      <c r="C777" s="32"/>
    </row>
    <row r="778" spans="2:3" x14ac:dyDescent="0.3">
      <c r="B778" s="31"/>
      <c r="C778" s="32"/>
    </row>
    <row r="779" spans="2:3" x14ac:dyDescent="0.3">
      <c r="B779" s="31"/>
      <c r="C779" s="32"/>
    </row>
    <row r="780" spans="2:3" x14ac:dyDescent="0.3">
      <c r="B780" s="31"/>
      <c r="C780" s="32"/>
    </row>
    <row r="781" spans="2:3" x14ac:dyDescent="0.3">
      <c r="B781" s="31"/>
      <c r="C781" s="32"/>
    </row>
    <row r="782" spans="2:3" x14ac:dyDescent="0.3">
      <c r="B782" s="31"/>
      <c r="C782" s="32"/>
    </row>
    <row r="783" spans="2:3" x14ac:dyDescent="0.3">
      <c r="B783" s="31"/>
      <c r="C783" s="32"/>
    </row>
    <row r="784" spans="2:3" x14ac:dyDescent="0.3">
      <c r="B784" s="31"/>
      <c r="C784" s="32"/>
    </row>
    <row r="785" spans="2:3" x14ac:dyDescent="0.3">
      <c r="B785" s="31"/>
      <c r="C785" s="32"/>
    </row>
    <row r="786" spans="2:3" x14ac:dyDescent="0.3">
      <c r="B786" s="31"/>
      <c r="C786" s="32"/>
    </row>
    <row r="787" spans="2:3" x14ac:dyDescent="0.3">
      <c r="B787" s="31"/>
      <c r="C787" s="32"/>
    </row>
    <row r="788" spans="2:3" x14ac:dyDescent="0.3">
      <c r="B788" s="31"/>
      <c r="C788" s="32"/>
    </row>
    <row r="789" spans="2:3" x14ac:dyDescent="0.3">
      <c r="B789" s="31"/>
      <c r="C789" s="32"/>
    </row>
    <row r="790" spans="2:3" x14ac:dyDescent="0.3">
      <c r="B790" s="31"/>
      <c r="C790" s="32"/>
    </row>
    <row r="791" spans="2:3" x14ac:dyDescent="0.3">
      <c r="B791" s="31"/>
      <c r="C791" s="32"/>
    </row>
    <row r="792" spans="2:3" x14ac:dyDescent="0.3">
      <c r="B792" s="31"/>
      <c r="C792" s="32"/>
    </row>
    <row r="793" spans="2:3" x14ac:dyDescent="0.3">
      <c r="B793" s="31"/>
      <c r="C793" s="32"/>
    </row>
    <row r="794" spans="2:3" x14ac:dyDescent="0.3">
      <c r="B794" s="31"/>
      <c r="C794" s="32"/>
    </row>
    <row r="795" spans="2:3" x14ac:dyDescent="0.3">
      <c r="B795" s="31"/>
      <c r="C795" s="32"/>
    </row>
    <row r="796" spans="2:3" x14ac:dyDescent="0.3">
      <c r="B796" s="31"/>
      <c r="C796" s="32"/>
    </row>
    <row r="797" spans="2:3" x14ac:dyDescent="0.3">
      <c r="B797" s="31"/>
      <c r="C797" s="32"/>
    </row>
    <row r="798" spans="2:3" x14ac:dyDescent="0.3">
      <c r="B798" s="31"/>
      <c r="C798" s="32"/>
    </row>
    <row r="799" spans="2:3" x14ac:dyDescent="0.3">
      <c r="B799" s="31"/>
      <c r="C799" s="32"/>
    </row>
    <row r="800" spans="2:3" x14ac:dyDescent="0.3">
      <c r="B800" s="31"/>
      <c r="C800" s="32"/>
    </row>
    <row r="801" spans="2:3" x14ac:dyDescent="0.3">
      <c r="B801" s="31"/>
      <c r="C801" s="32"/>
    </row>
    <row r="802" spans="2:3" x14ac:dyDescent="0.3">
      <c r="B802" s="31"/>
      <c r="C802" s="32"/>
    </row>
    <row r="803" spans="2:3" x14ac:dyDescent="0.3">
      <c r="B803" s="31"/>
      <c r="C803" s="32"/>
    </row>
    <row r="804" spans="2:3" x14ac:dyDescent="0.3">
      <c r="B804" s="31"/>
      <c r="C804" s="32"/>
    </row>
    <row r="805" spans="2:3" x14ac:dyDescent="0.3">
      <c r="B805" s="31"/>
      <c r="C805" s="32"/>
    </row>
    <row r="806" spans="2:3" x14ac:dyDescent="0.3">
      <c r="B806" s="31"/>
      <c r="C806" s="32"/>
    </row>
    <row r="807" spans="2:3" x14ac:dyDescent="0.3">
      <c r="B807" s="31"/>
      <c r="C807" s="32"/>
    </row>
    <row r="808" spans="2:3" x14ac:dyDescent="0.3">
      <c r="B808" s="31"/>
      <c r="C808" s="32"/>
    </row>
    <row r="809" spans="2:3" x14ac:dyDescent="0.3">
      <c r="B809" s="31"/>
      <c r="C809" s="32"/>
    </row>
    <row r="810" spans="2:3" x14ac:dyDescent="0.3">
      <c r="B810" s="31"/>
      <c r="C810" s="32"/>
    </row>
    <row r="811" spans="2:3" x14ac:dyDescent="0.3">
      <c r="B811" s="31"/>
      <c r="C811" s="32"/>
    </row>
    <row r="812" spans="2:3" x14ac:dyDescent="0.3">
      <c r="B812" s="31"/>
      <c r="C812" s="32"/>
    </row>
    <row r="813" spans="2:3" x14ac:dyDescent="0.3">
      <c r="B813" s="31"/>
      <c r="C813" s="32"/>
    </row>
    <row r="814" spans="2:3" x14ac:dyDescent="0.3">
      <c r="B814" s="31"/>
      <c r="C814" s="32"/>
    </row>
    <row r="815" spans="2:3" x14ac:dyDescent="0.3">
      <c r="B815" s="31"/>
      <c r="C815" s="32"/>
    </row>
    <row r="816" spans="2:3" x14ac:dyDescent="0.3">
      <c r="B816" s="31"/>
      <c r="C816" s="32"/>
    </row>
    <row r="817" spans="2:3" x14ac:dyDescent="0.3">
      <c r="B817" s="31"/>
      <c r="C817" s="32"/>
    </row>
    <row r="818" spans="2:3" x14ac:dyDescent="0.3">
      <c r="B818" s="31"/>
      <c r="C818" s="32"/>
    </row>
    <row r="819" spans="2:3" x14ac:dyDescent="0.3">
      <c r="B819" s="31"/>
      <c r="C819" s="32"/>
    </row>
    <row r="820" spans="2:3" x14ac:dyDescent="0.3">
      <c r="B820" s="31"/>
      <c r="C820" s="32"/>
    </row>
    <row r="821" spans="2:3" x14ac:dyDescent="0.3">
      <c r="B821" s="31"/>
      <c r="C821" s="32"/>
    </row>
    <row r="822" spans="2:3" x14ac:dyDescent="0.3">
      <c r="B822" s="31"/>
      <c r="C822" s="32"/>
    </row>
    <row r="823" spans="2:3" x14ac:dyDescent="0.3">
      <c r="B823" s="31"/>
      <c r="C823" s="32"/>
    </row>
    <row r="824" spans="2:3" x14ac:dyDescent="0.3">
      <c r="B824" s="31"/>
      <c r="C824" s="32"/>
    </row>
    <row r="825" spans="2:3" x14ac:dyDescent="0.3">
      <c r="B825" s="31"/>
      <c r="C825" s="32"/>
    </row>
    <row r="826" spans="2:3" x14ac:dyDescent="0.3">
      <c r="B826" s="31"/>
      <c r="C826" s="32"/>
    </row>
    <row r="827" spans="2:3" x14ac:dyDescent="0.3">
      <c r="B827" s="31"/>
      <c r="C827" s="32"/>
    </row>
    <row r="828" spans="2:3" x14ac:dyDescent="0.3">
      <c r="B828" s="31"/>
      <c r="C828" s="32"/>
    </row>
    <row r="829" spans="2:3" x14ac:dyDescent="0.3">
      <c r="B829" s="31"/>
      <c r="C829" s="32"/>
    </row>
    <row r="830" spans="2:3" x14ac:dyDescent="0.3">
      <c r="B830" s="31"/>
      <c r="C830" s="32"/>
    </row>
    <row r="831" spans="2:3" x14ac:dyDescent="0.3">
      <c r="B831" s="31"/>
      <c r="C831" s="32"/>
    </row>
    <row r="832" spans="2:3" x14ac:dyDescent="0.3">
      <c r="B832" s="31"/>
      <c r="C832" s="32"/>
    </row>
    <row r="833" spans="2:3" x14ac:dyDescent="0.3">
      <c r="B833" s="31"/>
      <c r="C833" s="32"/>
    </row>
    <row r="834" spans="2:3" x14ac:dyDescent="0.3">
      <c r="B834" s="31"/>
      <c r="C834" s="32"/>
    </row>
    <row r="835" spans="2:3" x14ac:dyDescent="0.3">
      <c r="B835" s="31"/>
      <c r="C835" s="32"/>
    </row>
    <row r="836" spans="2:3" x14ac:dyDescent="0.3">
      <c r="B836" s="31"/>
      <c r="C836" s="32"/>
    </row>
    <row r="837" spans="2:3" x14ac:dyDescent="0.3">
      <c r="B837" s="31"/>
      <c r="C837" s="32"/>
    </row>
    <row r="838" spans="2:3" x14ac:dyDescent="0.3">
      <c r="B838" s="31"/>
      <c r="C838" s="32"/>
    </row>
    <row r="839" spans="2:3" x14ac:dyDescent="0.3">
      <c r="B839" s="31"/>
      <c r="C839" s="32"/>
    </row>
    <row r="840" spans="2:3" x14ac:dyDescent="0.3">
      <c r="B840" s="31"/>
      <c r="C840" s="32"/>
    </row>
    <row r="841" spans="2:3" x14ac:dyDescent="0.3">
      <c r="B841" s="31"/>
      <c r="C841" s="32"/>
    </row>
    <row r="842" spans="2:3" x14ac:dyDescent="0.3">
      <c r="B842" s="31"/>
      <c r="C842" s="32"/>
    </row>
    <row r="843" spans="2:3" x14ac:dyDescent="0.3">
      <c r="B843" s="31"/>
      <c r="C843" s="32"/>
    </row>
    <row r="844" spans="2:3" x14ac:dyDescent="0.3">
      <c r="B844" s="31"/>
      <c r="C844" s="32"/>
    </row>
    <row r="845" spans="2:3" x14ac:dyDescent="0.3">
      <c r="B845" s="31"/>
      <c r="C845" s="32"/>
    </row>
    <row r="846" spans="2:3" x14ac:dyDescent="0.3">
      <c r="B846" s="31"/>
      <c r="C846" s="32"/>
    </row>
    <row r="847" spans="2:3" x14ac:dyDescent="0.3">
      <c r="B847" s="31"/>
      <c r="C847" s="32"/>
    </row>
    <row r="848" spans="2:3" x14ac:dyDescent="0.3">
      <c r="B848" s="31"/>
      <c r="C848" s="32"/>
    </row>
    <row r="849" spans="2:3" x14ac:dyDescent="0.3">
      <c r="B849" s="31"/>
      <c r="C849" s="32"/>
    </row>
    <row r="850" spans="2:3" x14ac:dyDescent="0.3">
      <c r="B850" s="31"/>
      <c r="C850" s="32"/>
    </row>
    <row r="851" spans="2:3" x14ac:dyDescent="0.3">
      <c r="B851" s="31"/>
      <c r="C851" s="32"/>
    </row>
    <row r="852" spans="2:3" x14ac:dyDescent="0.3">
      <c r="B852" s="31"/>
      <c r="C852" s="32"/>
    </row>
    <row r="853" spans="2:3" x14ac:dyDescent="0.3">
      <c r="B853" s="31"/>
      <c r="C853" s="32"/>
    </row>
    <row r="854" spans="2:3" x14ac:dyDescent="0.3">
      <c r="B854" s="31"/>
      <c r="C854" s="32"/>
    </row>
    <row r="855" spans="2:3" x14ac:dyDescent="0.3">
      <c r="B855" s="31"/>
      <c r="C855" s="32"/>
    </row>
    <row r="856" spans="2:3" x14ac:dyDescent="0.3">
      <c r="B856" s="31"/>
      <c r="C856" s="32"/>
    </row>
    <row r="857" spans="2:3" x14ac:dyDescent="0.3">
      <c r="B857" s="31"/>
      <c r="C857" s="32"/>
    </row>
    <row r="858" spans="2:3" x14ac:dyDescent="0.3">
      <c r="B858" s="31"/>
      <c r="C858" s="32"/>
    </row>
    <row r="859" spans="2:3" x14ac:dyDescent="0.3">
      <c r="B859" s="31"/>
      <c r="C859" s="32"/>
    </row>
    <row r="860" spans="2:3" x14ac:dyDescent="0.3">
      <c r="B860" s="31"/>
      <c r="C860" s="32"/>
    </row>
    <row r="861" spans="2:3" x14ac:dyDescent="0.3">
      <c r="B861" s="31"/>
      <c r="C861" s="32"/>
    </row>
    <row r="862" spans="2:3" x14ac:dyDescent="0.3">
      <c r="B862" s="31"/>
      <c r="C862" s="32"/>
    </row>
    <row r="863" spans="2:3" x14ac:dyDescent="0.3">
      <c r="B863" s="31"/>
      <c r="C863" s="32"/>
    </row>
    <row r="864" spans="2:3" x14ac:dyDescent="0.3">
      <c r="B864" s="31"/>
      <c r="C864" s="32"/>
    </row>
    <row r="865" spans="2:3" x14ac:dyDescent="0.3">
      <c r="B865" s="31"/>
      <c r="C865" s="32"/>
    </row>
    <row r="866" spans="2:3" x14ac:dyDescent="0.3">
      <c r="B866" s="31"/>
      <c r="C866" s="32"/>
    </row>
    <row r="867" spans="2:3" x14ac:dyDescent="0.3">
      <c r="B867" s="31"/>
      <c r="C867" s="32"/>
    </row>
    <row r="868" spans="2:3" x14ac:dyDescent="0.3">
      <c r="B868" s="31"/>
      <c r="C868" s="32"/>
    </row>
    <row r="869" spans="2:3" x14ac:dyDescent="0.3">
      <c r="B869" s="31"/>
      <c r="C869" s="32"/>
    </row>
    <row r="870" spans="2:3" x14ac:dyDescent="0.3">
      <c r="B870" s="31"/>
      <c r="C870" s="32"/>
    </row>
    <row r="871" spans="2:3" x14ac:dyDescent="0.3">
      <c r="B871" s="31"/>
      <c r="C871" s="32"/>
    </row>
    <row r="872" spans="2:3" x14ac:dyDescent="0.3">
      <c r="B872" s="31"/>
      <c r="C872" s="32"/>
    </row>
    <row r="873" spans="2:3" x14ac:dyDescent="0.3">
      <c r="B873" s="31"/>
      <c r="C873" s="32"/>
    </row>
    <row r="874" spans="2:3" x14ac:dyDescent="0.3">
      <c r="B874" s="31"/>
      <c r="C874" s="32"/>
    </row>
    <row r="875" spans="2:3" x14ac:dyDescent="0.3">
      <c r="B875" s="31"/>
      <c r="C875" s="32"/>
    </row>
    <row r="876" spans="2:3" x14ac:dyDescent="0.3">
      <c r="B876" s="31"/>
      <c r="C876" s="32"/>
    </row>
    <row r="877" spans="2:3" x14ac:dyDescent="0.3">
      <c r="B877" s="31"/>
      <c r="C877" s="32"/>
    </row>
    <row r="878" spans="2:3" x14ac:dyDescent="0.3">
      <c r="B878" s="31"/>
      <c r="C878" s="32"/>
    </row>
    <row r="879" spans="2:3" x14ac:dyDescent="0.3">
      <c r="B879" s="31"/>
      <c r="C879" s="32"/>
    </row>
    <row r="880" spans="2:3" x14ac:dyDescent="0.3">
      <c r="B880" s="31"/>
      <c r="C880" s="32"/>
    </row>
    <row r="881" spans="2:3" x14ac:dyDescent="0.3">
      <c r="B881" s="31"/>
      <c r="C881" s="32"/>
    </row>
    <row r="882" spans="2:3" x14ac:dyDescent="0.3">
      <c r="B882" s="31"/>
      <c r="C882" s="32"/>
    </row>
    <row r="883" spans="2:3" x14ac:dyDescent="0.3">
      <c r="B883" s="31"/>
      <c r="C883" s="32"/>
    </row>
    <row r="884" spans="2:3" x14ac:dyDescent="0.3">
      <c r="B884" s="31"/>
      <c r="C884" s="32"/>
    </row>
    <row r="885" spans="2:3" x14ac:dyDescent="0.3">
      <c r="B885" s="31"/>
      <c r="C885" s="32"/>
    </row>
    <row r="886" spans="2:3" x14ac:dyDescent="0.3">
      <c r="B886" s="31"/>
      <c r="C886" s="32"/>
    </row>
    <row r="887" spans="2:3" x14ac:dyDescent="0.3">
      <c r="B887" s="31"/>
      <c r="C887" s="32"/>
    </row>
    <row r="888" spans="2:3" x14ac:dyDescent="0.3">
      <c r="B888" s="31"/>
      <c r="C888" s="32"/>
    </row>
    <row r="889" spans="2:3" x14ac:dyDescent="0.3">
      <c r="B889" s="31"/>
      <c r="C889" s="32"/>
    </row>
    <row r="890" spans="2:3" x14ac:dyDescent="0.3">
      <c r="B890" s="31"/>
      <c r="C890" s="32"/>
    </row>
    <row r="891" spans="2:3" x14ac:dyDescent="0.3">
      <c r="B891" s="31"/>
      <c r="C891" s="32"/>
    </row>
    <row r="892" spans="2:3" x14ac:dyDescent="0.3">
      <c r="B892" s="31"/>
      <c r="C892" s="32"/>
    </row>
    <row r="893" spans="2:3" x14ac:dyDescent="0.3">
      <c r="B893" s="31"/>
      <c r="C893" s="32"/>
    </row>
    <row r="894" spans="2:3" x14ac:dyDescent="0.3">
      <c r="B894" s="31"/>
      <c r="C894" s="32"/>
    </row>
    <row r="895" spans="2:3" x14ac:dyDescent="0.3">
      <c r="B895" s="31"/>
      <c r="C895" s="32"/>
    </row>
    <row r="896" spans="2:3" x14ac:dyDescent="0.3">
      <c r="B896" s="31"/>
      <c r="C896" s="32"/>
    </row>
  </sheetData>
  <autoFilter ref="A1:J123" xr:uid="{D3B7E0F8-8A47-4855-AE27-C48FB0245DD3}">
    <sortState xmlns:xlrd2="http://schemas.microsoft.com/office/spreadsheetml/2017/richdata2" ref="A2:J123">
      <sortCondition ref="E1:E123"/>
    </sortState>
  </autoFilter>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D55AB-F291-4460-B6ED-203C0589ED11}">
  <sheetPr>
    <tabColor rgb="FF2E5C70"/>
  </sheetPr>
  <dimension ref="A1:J845"/>
  <sheetViews>
    <sheetView showGridLines="0" tabSelected="1" zoomScale="130" zoomScaleNormal="130" workbookViewId="0">
      <pane ySplit="1" topLeftCell="A91" activePane="bottomLeft" state="frozen"/>
      <selection activeCell="F4" sqref="F4"/>
      <selection pane="bottomLeft" activeCell="B101" sqref="B101"/>
    </sheetView>
  </sheetViews>
  <sheetFormatPr defaultColWidth="14.44140625" defaultRowHeight="14.4" x14ac:dyDescent="0.3"/>
  <cols>
    <col min="1" max="1" width="14.44140625" style="44"/>
    <col min="2" max="2" width="90.6640625" style="32" customWidth="1"/>
    <col min="3" max="3" width="17.6640625" style="32" customWidth="1"/>
    <col min="4" max="4" width="10.44140625" style="43" bestFit="1" customWidth="1"/>
    <col min="5" max="5" width="2.6640625" style="39" customWidth="1"/>
    <col min="6" max="6" width="14.44140625" style="47"/>
    <col min="7" max="7" width="90.6640625" style="13" customWidth="1"/>
    <col min="8" max="8" width="16.109375" style="13" customWidth="1"/>
    <col min="9" max="9" width="14.44140625" style="13"/>
    <col min="10" max="10" width="2.6640625" style="13" customWidth="1"/>
    <col min="11" max="16384" width="14.44140625" style="13"/>
  </cols>
  <sheetData>
    <row r="1" spans="1:10" ht="101.4" thickBot="1" x14ac:dyDescent="0.35">
      <c r="A1" s="105" t="s">
        <v>563</v>
      </c>
      <c r="B1" s="105" t="s">
        <v>564</v>
      </c>
      <c r="C1" s="105" t="s">
        <v>899</v>
      </c>
      <c r="D1" s="105" t="s">
        <v>145</v>
      </c>
      <c r="E1" s="15"/>
      <c r="F1" s="105" t="s">
        <v>565</v>
      </c>
      <c r="G1" s="105" t="s">
        <v>566</v>
      </c>
      <c r="H1" s="105" t="s">
        <v>897</v>
      </c>
      <c r="I1" s="105" t="s">
        <v>148</v>
      </c>
      <c r="J1" s="34"/>
    </row>
    <row r="2" spans="1:10" ht="44.4" customHeight="1" x14ac:dyDescent="0.3">
      <c r="A2" s="109" t="s">
        <v>567</v>
      </c>
      <c r="B2" s="110" t="s">
        <v>568</v>
      </c>
      <c r="C2" s="106"/>
      <c r="D2" s="35"/>
      <c r="E2" s="15">
        <v>2</v>
      </c>
      <c r="F2" s="111" t="s">
        <v>569</v>
      </c>
      <c r="G2" s="112" t="s">
        <v>570</v>
      </c>
      <c r="H2" s="107"/>
      <c r="I2" s="36"/>
      <c r="J2" s="17">
        <v>2</v>
      </c>
    </row>
    <row r="3" spans="1:10" ht="44.4" customHeight="1" x14ac:dyDescent="0.3">
      <c r="A3" s="111" t="s">
        <v>571</v>
      </c>
      <c r="B3" s="112" t="s">
        <v>572</v>
      </c>
      <c r="C3" s="107"/>
      <c r="D3" s="37"/>
      <c r="E3" s="15">
        <v>2</v>
      </c>
      <c r="F3" s="111" t="s">
        <v>573</v>
      </c>
      <c r="G3" s="112" t="s">
        <v>574</v>
      </c>
      <c r="H3" s="107"/>
      <c r="I3" s="38"/>
      <c r="J3" s="17">
        <v>2</v>
      </c>
    </row>
    <row r="4" spans="1:10" ht="44.4" customHeight="1" x14ac:dyDescent="0.3">
      <c r="A4" s="111" t="s">
        <v>575</v>
      </c>
      <c r="B4" s="112" t="s">
        <v>576</v>
      </c>
      <c r="C4" s="107"/>
      <c r="D4" s="37"/>
      <c r="E4" s="15">
        <v>2</v>
      </c>
      <c r="F4" s="111" t="s">
        <v>577</v>
      </c>
      <c r="G4" s="112" t="s">
        <v>578</v>
      </c>
      <c r="H4" s="41" t="s">
        <v>44</v>
      </c>
      <c r="I4" s="38"/>
      <c r="J4" s="17">
        <v>2</v>
      </c>
    </row>
    <row r="5" spans="1:10" ht="44.4" customHeight="1" x14ac:dyDescent="0.3">
      <c r="A5" s="111" t="s">
        <v>579</v>
      </c>
      <c r="B5" s="112" t="s">
        <v>580</v>
      </c>
      <c r="C5" s="107"/>
      <c r="D5" s="37"/>
      <c r="E5" s="15">
        <v>2</v>
      </c>
      <c r="F5" s="111" t="s">
        <v>581</v>
      </c>
      <c r="G5" s="112" t="s">
        <v>582</v>
      </c>
      <c r="H5" s="107"/>
      <c r="I5" s="38"/>
      <c r="J5" s="17">
        <v>2</v>
      </c>
    </row>
    <row r="6" spans="1:10" ht="44.4" customHeight="1" x14ac:dyDescent="0.3">
      <c r="A6" s="111" t="s">
        <v>583</v>
      </c>
      <c r="B6" s="113" t="s">
        <v>584</v>
      </c>
      <c r="C6" s="21" t="s">
        <v>895</v>
      </c>
      <c r="D6" s="37"/>
      <c r="E6" s="15">
        <v>2</v>
      </c>
      <c r="F6" s="111" t="s">
        <v>585</v>
      </c>
      <c r="G6" s="112" t="s">
        <v>586</v>
      </c>
      <c r="H6" s="21" t="s">
        <v>895</v>
      </c>
      <c r="I6" s="38"/>
      <c r="J6" s="26">
        <v>1</v>
      </c>
    </row>
    <row r="7" spans="1:10" ht="44.4" customHeight="1" x14ac:dyDescent="0.3">
      <c r="A7" s="111" t="s">
        <v>587</v>
      </c>
      <c r="B7" s="112" t="s">
        <v>588</v>
      </c>
      <c r="C7" s="108"/>
      <c r="D7" s="37"/>
      <c r="E7" s="15">
        <v>2</v>
      </c>
      <c r="F7" s="111" t="s">
        <v>589</v>
      </c>
      <c r="G7" s="112" t="s">
        <v>590</v>
      </c>
      <c r="H7" s="21" t="s">
        <v>895</v>
      </c>
      <c r="I7" s="38"/>
      <c r="J7" s="26">
        <v>1</v>
      </c>
    </row>
    <row r="8" spans="1:10" ht="44.4" customHeight="1" x14ac:dyDescent="0.3">
      <c r="A8" s="111" t="s">
        <v>591</v>
      </c>
      <c r="B8" s="112" t="s">
        <v>592</v>
      </c>
      <c r="C8" s="107"/>
      <c r="D8" s="37"/>
      <c r="E8" s="15">
        <v>2</v>
      </c>
      <c r="F8" s="111" t="s">
        <v>593</v>
      </c>
      <c r="G8" s="112" t="s">
        <v>594</v>
      </c>
      <c r="H8" s="107"/>
      <c r="I8" s="38"/>
      <c r="J8" s="26">
        <v>1</v>
      </c>
    </row>
    <row r="9" spans="1:10" ht="44.4" customHeight="1" x14ac:dyDescent="0.3">
      <c r="A9" s="111" t="s">
        <v>595</v>
      </c>
      <c r="B9" s="112" t="s">
        <v>596</v>
      </c>
      <c r="C9" s="107"/>
      <c r="D9" s="37"/>
      <c r="E9" s="15">
        <v>2</v>
      </c>
      <c r="F9" s="111" t="s">
        <v>597</v>
      </c>
      <c r="G9" s="112" t="s">
        <v>598</v>
      </c>
      <c r="H9" s="114"/>
      <c r="I9" s="38"/>
      <c r="J9" s="17">
        <v>1</v>
      </c>
    </row>
    <row r="10" spans="1:10" ht="44.4" customHeight="1" x14ac:dyDescent="0.3">
      <c r="A10" s="111" t="s">
        <v>599</v>
      </c>
      <c r="B10" s="112" t="s">
        <v>600</v>
      </c>
      <c r="C10" s="107"/>
      <c r="D10" s="37"/>
      <c r="E10" s="15">
        <v>2</v>
      </c>
      <c r="F10" s="111" t="s">
        <v>601</v>
      </c>
      <c r="G10" s="112" t="s">
        <v>602</v>
      </c>
      <c r="H10" s="114"/>
      <c r="I10" s="38"/>
      <c r="J10" s="17">
        <v>2</v>
      </c>
    </row>
    <row r="11" spans="1:10" ht="44.4" customHeight="1" x14ac:dyDescent="0.3">
      <c r="A11" s="111"/>
      <c r="B11" s="112"/>
      <c r="C11" s="107"/>
      <c r="D11" s="37"/>
      <c r="E11" s="15"/>
      <c r="F11" s="111"/>
      <c r="G11" s="112"/>
      <c r="H11" s="114"/>
      <c r="I11" s="38"/>
      <c r="J11" s="17"/>
    </row>
    <row r="12" spans="1:10" ht="44.4" customHeight="1" x14ac:dyDescent="0.3">
      <c r="A12" s="111" t="s">
        <v>603</v>
      </c>
      <c r="B12" s="112" t="s">
        <v>604</v>
      </c>
      <c r="C12" s="107"/>
      <c r="D12" s="37"/>
      <c r="E12" s="15">
        <v>2</v>
      </c>
      <c r="F12" s="111" t="s">
        <v>605</v>
      </c>
      <c r="G12" s="112" t="s">
        <v>606</v>
      </c>
      <c r="H12" s="114"/>
      <c r="I12" s="38"/>
      <c r="J12" s="17">
        <v>2</v>
      </c>
    </row>
    <row r="13" spans="1:10" ht="44.4" customHeight="1" x14ac:dyDescent="0.3">
      <c r="A13" s="111" t="s">
        <v>607</v>
      </c>
      <c r="B13" s="112" t="s">
        <v>608</v>
      </c>
      <c r="C13" s="21" t="s">
        <v>895</v>
      </c>
      <c r="D13" s="37"/>
      <c r="E13" s="15">
        <v>2</v>
      </c>
      <c r="F13" s="111" t="s">
        <v>609</v>
      </c>
      <c r="G13" s="112" t="s">
        <v>608</v>
      </c>
      <c r="H13" s="21" t="s">
        <v>895</v>
      </c>
      <c r="I13" s="38"/>
      <c r="J13" s="17">
        <v>2</v>
      </c>
    </row>
    <row r="14" spans="1:10" ht="44.4" customHeight="1" x14ac:dyDescent="0.3">
      <c r="A14" s="111" t="s">
        <v>610</v>
      </c>
      <c r="B14" s="112" t="s">
        <v>611</v>
      </c>
      <c r="C14" s="21" t="s">
        <v>895</v>
      </c>
      <c r="D14" s="37" t="s">
        <v>247</v>
      </c>
      <c r="E14" s="15">
        <v>2</v>
      </c>
      <c r="F14" s="111"/>
      <c r="G14" s="112"/>
      <c r="H14" s="116"/>
      <c r="I14" s="50"/>
      <c r="J14" s="17">
        <v>9</v>
      </c>
    </row>
    <row r="15" spans="1:10" ht="44.4" customHeight="1" x14ac:dyDescent="0.3">
      <c r="A15" s="111" t="s">
        <v>612</v>
      </c>
      <c r="B15" s="112" t="s">
        <v>613</v>
      </c>
      <c r="C15" s="108"/>
      <c r="D15" s="37"/>
      <c r="E15" s="15">
        <v>2</v>
      </c>
      <c r="F15" s="111" t="s">
        <v>614</v>
      </c>
      <c r="G15" s="112" t="s">
        <v>615</v>
      </c>
      <c r="H15" s="117"/>
      <c r="I15" s="38"/>
      <c r="J15" s="17">
        <v>1</v>
      </c>
    </row>
    <row r="16" spans="1:10" ht="44.4" customHeight="1" x14ac:dyDescent="0.3">
      <c r="A16" s="111" t="s">
        <v>616</v>
      </c>
      <c r="B16" s="112" t="s">
        <v>617</v>
      </c>
      <c r="C16" s="40" t="s">
        <v>44</v>
      </c>
      <c r="D16" s="37"/>
      <c r="E16" s="15">
        <v>2</v>
      </c>
      <c r="F16" s="111" t="s">
        <v>618</v>
      </c>
      <c r="G16" s="112" t="s">
        <v>619</v>
      </c>
      <c r="H16" s="41" t="s">
        <v>44</v>
      </c>
      <c r="I16" s="38"/>
      <c r="J16" s="17">
        <v>1</v>
      </c>
    </row>
    <row r="17" spans="1:10" ht="44.4" customHeight="1" x14ac:dyDescent="0.3">
      <c r="A17" s="111" t="s">
        <v>620</v>
      </c>
      <c r="B17" s="112" t="s">
        <v>621</v>
      </c>
      <c r="C17" s="40" t="s">
        <v>44</v>
      </c>
      <c r="D17" s="37"/>
      <c r="E17" s="15">
        <v>2</v>
      </c>
      <c r="F17" s="111" t="s">
        <v>622</v>
      </c>
      <c r="G17" s="112" t="s">
        <v>623</v>
      </c>
      <c r="H17" s="41" t="s">
        <v>44</v>
      </c>
      <c r="I17" s="38"/>
      <c r="J17" s="17">
        <v>1</v>
      </c>
    </row>
    <row r="18" spans="1:10" ht="44.4" customHeight="1" x14ac:dyDescent="0.3">
      <c r="A18" s="111" t="s">
        <v>624</v>
      </c>
      <c r="B18" s="112" t="s">
        <v>625</v>
      </c>
      <c r="C18" s="107"/>
      <c r="D18" s="37"/>
      <c r="E18" s="15">
        <v>2</v>
      </c>
      <c r="F18" s="111" t="s">
        <v>626</v>
      </c>
      <c r="G18" s="112" t="s">
        <v>627</v>
      </c>
      <c r="H18" s="117"/>
      <c r="I18" s="38"/>
      <c r="J18" s="17">
        <v>1</v>
      </c>
    </row>
    <row r="19" spans="1:10" ht="44.4" customHeight="1" x14ac:dyDescent="0.3">
      <c r="A19" s="111" t="s">
        <v>628</v>
      </c>
      <c r="B19" s="112" t="s">
        <v>629</v>
      </c>
      <c r="C19" s="107"/>
      <c r="D19" s="37" t="s">
        <v>247</v>
      </c>
      <c r="E19" s="15">
        <v>2</v>
      </c>
      <c r="F19" s="111"/>
      <c r="G19" s="112"/>
      <c r="H19" s="116"/>
      <c r="I19" s="50"/>
      <c r="J19" s="17">
        <v>9</v>
      </c>
    </row>
    <row r="20" spans="1:10" ht="44.4" customHeight="1" x14ac:dyDescent="0.3">
      <c r="A20" s="111" t="s">
        <v>630</v>
      </c>
      <c r="B20" s="112" t="s">
        <v>631</v>
      </c>
      <c r="C20" s="107"/>
      <c r="D20" s="37"/>
      <c r="E20" s="15">
        <v>3</v>
      </c>
      <c r="F20" s="111" t="s">
        <v>632</v>
      </c>
      <c r="G20" s="112" t="s">
        <v>633</v>
      </c>
      <c r="H20" s="114"/>
      <c r="I20" s="38"/>
      <c r="J20" s="17">
        <v>3</v>
      </c>
    </row>
    <row r="21" spans="1:10" ht="44.4" customHeight="1" x14ac:dyDescent="0.3">
      <c r="A21" s="111" t="s">
        <v>634</v>
      </c>
      <c r="B21" s="112" t="s">
        <v>635</v>
      </c>
      <c r="C21" s="107"/>
      <c r="D21" s="37"/>
      <c r="E21" s="15">
        <v>3</v>
      </c>
      <c r="F21" s="111" t="s">
        <v>636</v>
      </c>
      <c r="G21" s="112" t="s">
        <v>637</v>
      </c>
      <c r="H21" s="114"/>
      <c r="I21" s="38"/>
      <c r="J21" s="17">
        <v>3</v>
      </c>
    </row>
    <row r="22" spans="1:10" ht="44.4" customHeight="1" x14ac:dyDescent="0.3">
      <c r="A22" s="111" t="s">
        <v>638</v>
      </c>
      <c r="B22" s="112" t="s">
        <v>639</v>
      </c>
      <c r="C22" s="107"/>
      <c r="D22" s="37"/>
      <c r="E22" s="15">
        <v>3</v>
      </c>
      <c r="F22" s="111" t="s">
        <v>640</v>
      </c>
      <c r="G22" s="112" t="s">
        <v>641</v>
      </c>
      <c r="H22" s="114"/>
      <c r="I22" s="38"/>
      <c r="J22" s="17">
        <v>3</v>
      </c>
    </row>
    <row r="23" spans="1:10" ht="44.4" customHeight="1" x14ac:dyDescent="0.3">
      <c r="A23" s="111" t="s">
        <v>642</v>
      </c>
      <c r="B23" s="112" t="s">
        <v>643</v>
      </c>
      <c r="C23" s="107"/>
      <c r="D23" s="37"/>
      <c r="E23" s="15">
        <v>3</v>
      </c>
      <c r="F23" s="111" t="s">
        <v>644</v>
      </c>
      <c r="G23" s="112" t="s">
        <v>645</v>
      </c>
      <c r="H23" s="114"/>
      <c r="I23" s="38"/>
      <c r="J23" s="17">
        <v>3</v>
      </c>
    </row>
    <row r="24" spans="1:10" ht="44.4" customHeight="1" x14ac:dyDescent="0.3">
      <c r="A24" s="111" t="s">
        <v>646</v>
      </c>
      <c r="B24" s="112" t="s">
        <v>647</v>
      </c>
      <c r="C24" s="107"/>
      <c r="D24" s="37"/>
      <c r="E24" s="15">
        <v>3</v>
      </c>
      <c r="F24" s="111" t="s">
        <v>648</v>
      </c>
      <c r="G24" s="112" t="s">
        <v>649</v>
      </c>
      <c r="H24" s="114"/>
      <c r="I24" s="38"/>
      <c r="J24" s="17">
        <v>3</v>
      </c>
    </row>
    <row r="25" spans="1:10" ht="44.4" customHeight="1" x14ac:dyDescent="0.3">
      <c r="A25" s="111" t="s">
        <v>650</v>
      </c>
      <c r="B25" s="112" t="s">
        <v>651</v>
      </c>
      <c r="C25" s="107"/>
      <c r="D25" s="37"/>
      <c r="E25" s="15">
        <v>3</v>
      </c>
      <c r="F25" s="111" t="s">
        <v>652</v>
      </c>
      <c r="G25" s="112" t="s">
        <v>653</v>
      </c>
      <c r="H25" s="114"/>
      <c r="I25" s="38"/>
      <c r="J25" s="17">
        <v>3</v>
      </c>
    </row>
    <row r="26" spans="1:10" ht="44.4" customHeight="1" x14ac:dyDescent="0.3">
      <c r="A26" s="111" t="s">
        <v>654</v>
      </c>
      <c r="B26" s="112" t="s">
        <v>655</v>
      </c>
      <c r="C26" s="107"/>
      <c r="D26" s="37"/>
      <c r="E26" s="15">
        <v>3</v>
      </c>
      <c r="F26" s="111" t="s">
        <v>656</v>
      </c>
      <c r="G26" s="112" t="s">
        <v>657</v>
      </c>
      <c r="H26" s="114"/>
      <c r="I26" s="38"/>
      <c r="J26" s="17">
        <v>3</v>
      </c>
    </row>
    <row r="27" spans="1:10" ht="44.4" customHeight="1" x14ac:dyDescent="0.3">
      <c r="A27" s="111" t="s">
        <v>658</v>
      </c>
      <c r="B27" s="112" t="s">
        <v>659</v>
      </c>
      <c r="C27" s="107"/>
      <c r="D27" s="37"/>
      <c r="E27" s="15">
        <v>3</v>
      </c>
      <c r="F27" s="111" t="s">
        <v>660</v>
      </c>
      <c r="G27" s="112" t="s">
        <v>661</v>
      </c>
      <c r="H27" s="114"/>
      <c r="I27" s="38"/>
      <c r="J27" s="17">
        <v>3</v>
      </c>
    </row>
    <row r="28" spans="1:10" ht="44.4" customHeight="1" x14ac:dyDescent="0.3">
      <c r="A28" s="111" t="s">
        <v>662</v>
      </c>
      <c r="B28" s="112" t="s">
        <v>663</v>
      </c>
      <c r="C28" s="107"/>
      <c r="D28" s="37"/>
      <c r="E28" s="15">
        <v>3</v>
      </c>
      <c r="F28" s="111" t="s">
        <v>664</v>
      </c>
      <c r="G28" s="112" t="s">
        <v>665</v>
      </c>
      <c r="H28" s="114"/>
      <c r="I28" s="38"/>
      <c r="J28" s="17">
        <v>3</v>
      </c>
    </row>
    <row r="29" spans="1:10" ht="44.4" customHeight="1" x14ac:dyDescent="0.3">
      <c r="A29" s="111" t="s">
        <v>666</v>
      </c>
      <c r="B29" s="112" t="s">
        <v>667</v>
      </c>
      <c r="C29" s="107"/>
      <c r="D29" s="37"/>
      <c r="E29" s="15">
        <v>3</v>
      </c>
      <c r="F29" s="111" t="s">
        <v>668</v>
      </c>
      <c r="G29" s="112" t="s">
        <v>669</v>
      </c>
      <c r="H29" s="114"/>
      <c r="I29" s="38"/>
      <c r="J29" s="17">
        <v>3</v>
      </c>
    </row>
    <row r="30" spans="1:10" ht="44.4" customHeight="1" x14ac:dyDescent="0.3">
      <c r="A30" s="111" t="s">
        <v>670</v>
      </c>
      <c r="B30" s="112" t="s">
        <v>671</v>
      </c>
      <c r="C30" s="107"/>
      <c r="D30" s="37"/>
      <c r="E30" s="15">
        <v>3</v>
      </c>
      <c r="F30" s="111" t="s">
        <v>672</v>
      </c>
      <c r="G30" s="112" t="s">
        <v>673</v>
      </c>
      <c r="H30" s="114"/>
      <c r="I30" s="38"/>
      <c r="J30" s="17">
        <v>3</v>
      </c>
    </row>
    <row r="31" spans="1:10" ht="44.4" customHeight="1" x14ac:dyDescent="0.3">
      <c r="A31" s="111" t="s">
        <v>674</v>
      </c>
      <c r="B31" s="112" t="s">
        <v>675</v>
      </c>
      <c r="C31" s="107"/>
      <c r="D31" s="37"/>
      <c r="E31" s="15">
        <v>3</v>
      </c>
      <c r="F31" s="111" t="s">
        <v>676</v>
      </c>
      <c r="G31" s="112" t="s">
        <v>677</v>
      </c>
      <c r="H31" s="114"/>
      <c r="I31" s="38"/>
      <c r="J31" s="17">
        <v>3</v>
      </c>
    </row>
    <row r="32" spans="1:10" ht="44.4" customHeight="1" x14ac:dyDescent="0.3">
      <c r="A32" s="111" t="s">
        <v>678</v>
      </c>
      <c r="B32" s="112" t="s">
        <v>679</v>
      </c>
      <c r="C32" s="107"/>
      <c r="D32" s="37"/>
      <c r="E32" s="15">
        <v>3</v>
      </c>
      <c r="F32" s="111" t="s">
        <v>680</v>
      </c>
      <c r="G32" s="112" t="s">
        <v>681</v>
      </c>
      <c r="H32" s="114"/>
      <c r="I32" s="38"/>
      <c r="J32" s="17">
        <v>3</v>
      </c>
    </row>
    <row r="33" spans="1:10" ht="44.4" customHeight="1" x14ac:dyDescent="0.3">
      <c r="A33" s="111" t="s">
        <v>682</v>
      </c>
      <c r="B33" s="112" t="s">
        <v>683</v>
      </c>
      <c r="C33" s="107"/>
      <c r="D33" s="37"/>
      <c r="E33" s="15">
        <v>3</v>
      </c>
      <c r="F33" s="111" t="s">
        <v>684</v>
      </c>
      <c r="G33" s="112" t="s">
        <v>685</v>
      </c>
      <c r="H33" s="114"/>
      <c r="I33" s="38"/>
      <c r="J33" s="17">
        <v>1</v>
      </c>
    </row>
    <row r="34" spans="1:10" ht="44.4" customHeight="1" x14ac:dyDescent="0.3">
      <c r="A34" s="111" t="s">
        <v>686</v>
      </c>
      <c r="B34" s="112" t="s">
        <v>687</v>
      </c>
      <c r="C34" s="107"/>
      <c r="D34" s="37"/>
      <c r="E34" s="15">
        <v>3</v>
      </c>
      <c r="F34" s="111" t="s">
        <v>688</v>
      </c>
      <c r="G34" s="112" t="s">
        <v>689</v>
      </c>
      <c r="H34" s="114"/>
      <c r="I34" s="38"/>
      <c r="J34" s="17">
        <v>3</v>
      </c>
    </row>
    <row r="35" spans="1:10" ht="44.4" customHeight="1" x14ac:dyDescent="0.3">
      <c r="A35" s="111" t="s">
        <v>690</v>
      </c>
      <c r="B35" s="112" t="s">
        <v>691</v>
      </c>
      <c r="C35" s="107"/>
      <c r="D35" s="37"/>
      <c r="E35" s="15">
        <v>3</v>
      </c>
      <c r="F35" s="111" t="s">
        <v>692</v>
      </c>
      <c r="G35" s="112" t="s">
        <v>693</v>
      </c>
      <c r="H35" s="114"/>
      <c r="I35" s="38"/>
      <c r="J35" s="17">
        <v>3</v>
      </c>
    </row>
    <row r="36" spans="1:10" ht="44.4" customHeight="1" x14ac:dyDescent="0.3">
      <c r="A36" s="111" t="s">
        <v>694</v>
      </c>
      <c r="B36" s="112" t="s">
        <v>695</v>
      </c>
      <c r="C36" s="107"/>
      <c r="D36" s="37"/>
      <c r="E36" s="15">
        <v>3</v>
      </c>
      <c r="F36" s="111" t="s">
        <v>696</v>
      </c>
      <c r="G36" s="112" t="s">
        <v>697</v>
      </c>
      <c r="H36" s="114"/>
      <c r="I36" s="38"/>
      <c r="J36" s="17">
        <v>2</v>
      </c>
    </row>
    <row r="37" spans="1:10" ht="44.4" customHeight="1" x14ac:dyDescent="0.3">
      <c r="A37" s="111" t="s">
        <v>698</v>
      </c>
      <c r="B37" s="112" t="s">
        <v>699</v>
      </c>
      <c r="C37" s="107"/>
      <c r="D37" s="37"/>
      <c r="E37" s="15">
        <v>3</v>
      </c>
      <c r="F37" s="111" t="s">
        <v>700</v>
      </c>
      <c r="G37" s="112" t="s">
        <v>701</v>
      </c>
      <c r="H37" s="114"/>
      <c r="I37" s="38"/>
      <c r="J37" s="17">
        <v>3</v>
      </c>
    </row>
    <row r="38" spans="1:10" ht="44.4" customHeight="1" x14ac:dyDescent="0.3">
      <c r="A38" s="111" t="s">
        <v>702</v>
      </c>
      <c r="B38" s="112" t="s">
        <v>703</v>
      </c>
      <c r="C38" s="107"/>
      <c r="D38" s="37"/>
      <c r="E38" s="15">
        <v>3</v>
      </c>
      <c r="F38" s="111" t="s">
        <v>704</v>
      </c>
      <c r="G38" s="112" t="s">
        <v>705</v>
      </c>
      <c r="H38" s="114"/>
      <c r="I38" s="38"/>
      <c r="J38" s="17">
        <v>3</v>
      </c>
    </row>
    <row r="39" spans="1:10" ht="44.4" customHeight="1" x14ac:dyDescent="0.3">
      <c r="A39" s="111" t="s">
        <v>706</v>
      </c>
      <c r="B39" s="112" t="s">
        <v>707</v>
      </c>
      <c r="C39" s="107"/>
      <c r="D39" s="37"/>
      <c r="E39" s="15">
        <v>3</v>
      </c>
      <c r="F39" s="111" t="s">
        <v>708</v>
      </c>
      <c r="G39" s="112" t="s">
        <v>709</v>
      </c>
      <c r="H39" s="114"/>
      <c r="I39" s="38"/>
      <c r="J39" s="17">
        <v>3</v>
      </c>
    </row>
    <row r="40" spans="1:10" ht="44.4" customHeight="1" x14ac:dyDescent="0.3">
      <c r="A40" s="111" t="s">
        <v>710</v>
      </c>
      <c r="B40" s="112" t="s">
        <v>711</v>
      </c>
      <c r="C40" s="107"/>
      <c r="D40" s="37"/>
      <c r="E40" s="15">
        <v>3</v>
      </c>
      <c r="F40" s="111" t="s">
        <v>712</v>
      </c>
      <c r="G40" s="112" t="s">
        <v>713</v>
      </c>
      <c r="H40" s="114"/>
      <c r="I40" s="38"/>
      <c r="J40" s="17">
        <v>3</v>
      </c>
    </row>
    <row r="41" spans="1:10" ht="44.4" customHeight="1" x14ac:dyDescent="0.3">
      <c r="A41" s="111" t="s">
        <v>714</v>
      </c>
      <c r="B41" s="112" t="s">
        <v>715</v>
      </c>
      <c r="C41" s="107"/>
      <c r="D41" s="37"/>
      <c r="E41" s="15">
        <v>3</v>
      </c>
      <c r="F41" s="111" t="s">
        <v>716</v>
      </c>
      <c r="G41" s="112" t="s">
        <v>717</v>
      </c>
      <c r="H41" s="114"/>
      <c r="I41" s="38"/>
      <c r="J41" s="17">
        <v>4</v>
      </c>
    </row>
    <row r="42" spans="1:10" ht="44.4" customHeight="1" x14ac:dyDescent="0.3">
      <c r="A42" s="111" t="s">
        <v>718</v>
      </c>
      <c r="B42" s="112" t="s">
        <v>719</v>
      </c>
      <c r="C42" s="107"/>
      <c r="D42" s="37"/>
      <c r="E42" s="15">
        <v>3</v>
      </c>
      <c r="F42" s="111" t="s">
        <v>720</v>
      </c>
      <c r="G42" s="112" t="s">
        <v>721</v>
      </c>
      <c r="H42" s="114"/>
      <c r="I42" s="38"/>
      <c r="J42" s="17">
        <v>4</v>
      </c>
    </row>
    <row r="43" spans="1:10" ht="44.4" customHeight="1" x14ac:dyDescent="0.3">
      <c r="A43" s="111" t="s">
        <v>722</v>
      </c>
      <c r="B43" s="112" t="s">
        <v>723</v>
      </c>
      <c r="C43" s="107"/>
      <c r="D43" s="37"/>
      <c r="E43" s="15">
        <v>3</v>
      </c>
      <c r="F43" s="111" t="s">
        <v>724</v>
      </c>
      <c r="G43" s="112" t="s">
        <v>725</v>
      </c>
      <c r="H43" s="114"/>
      <c r="I43" s="38"/>
      <c r="J43" s="17">
        <v>3</v>
      </c>
    </row>
    <row r="44" spans="1:10" ht="44.4" customHeight="1" x14ac:dyDescent="0.3">
      <c r="A44" s="111" t="s">
        <v>726</v>
      </c>
      <c r="B44" s="112" t="s">
        <v>727</v>
      </c>
      <c r="C44" s="107"/>
      <c r="D44" s="37"/>
      <c r="E44" s="15">
        <v>3</v>
      </c>
      <c r="F44" s="111" t="s">
        <v>728</v>
      </c>
      <c r="G44" s="112" t="s">
        <v>729</v>
      </c>
      <c r="H44" s="114"/>
      <c r="I44" s="38"/>
      <c r="J44" s="17">
        <v>3</v>
      </c>
    </row>
    <row r="45" spans="1:10" ht="44.4" customHeight="1" x14ac:dyDescent="0.3">
      <c r="A45" s="111" t="s">
        <v>730</v>
      </c>
      <c r="B45" s="112" t="s">
        <v>731</v>
      </c>
      <c r="C45" s="107"/>
      <c r="D45" s="37"/>
      <c r="E45" s="15">
        <v>3</v>
      </c>
      <c r="F45" s="111" t="s">
        <v>732</v>
      </c>
      <c r="G45" s="112" t="s">
        <v>733</v>
      </c>
      <c r="H45" s="114"/>
      <c r="I45" s="38"/>
      <c r="J45" s="17">
        <v>3</v>
      </c>
    </row>
    <row r="46" spans="1:10" ht="44.4" customHeight="1" x14ac:dyDescent="0.3">
      <c r="A46" s="111" t="s">
        <v>734</v>
      </c>
      <c r="B46" s="112" t="s">
        <v>735</v>
      </c>
      <c r="C46" s="107"/>
      <c r="D46" s="37"/>
      <c r="E46" s="15">
        <v>3</v>
      </c>
      <c r="F46" s="111" t="s">
        <v>736</v>
      </c>
      <c r="G46" s="112" t="s">
        <v>737</v>
      </c>
      <c r="H46" s="114"/>
      <c r="I46" s="38"/>
      <c r="J46" s="17">
        <v>3</v>
      </c>
    </row>
    <row r="47" spans="1:10" ht="44.4" customHeight="1" x14ac:dyDescent="0.3">
      <c r="A47" s="111" t="s">
        <v>738</v>
      </c>
      <c r="B47" s="112" t="s">
        <v>739</v>
      </c>
      <c r="C47" s="107"/>
      <c r="D47" s="37"/>
      <c r="E47" s="15">
        <v>3</v>
      </c>
      <c r="F47" s="111" t="s">
        <v>740</v>
      </c>
      <c r="G47" s="112" t="s">
        <v>741</v>
      </c>
      <c r="H47" s="114"/>
      <c r="I47" s="38"/>
      <c r="J47" s="17">
        <v>3</v>
      </c>
    </row>
    <row r="48" spans="1:10" ht="44.4" customHeight="1" x14ac:dyDescent="0.3">
      <c r="A48" s="111" t="s">
        <v>742</v>
      </c>
      <c r="B48" s="112" t="s">
        <v>743</v>
      </c>
      <c r="C48" s="107"/>
      <c r="D48" s="37"/>
      <c r="E48" s="15">
        <v>3</v>
      </c>
      <c r="F48" s="111" t="s">
        <v>744</v>
      </c>
      <c r="G48" s="112" t="s">
        <v>745</v>
      </c>
      <c r="H48" s="114"/>
      <c r="I48" s="38"/>
      <c r="J48" s="17">
        <v>3</v>
      </c>
    </row>
    <row r="49" spans="1:10" ht="44.4" customHeight="1" x14ac:dyDescent="0.3">
      <c r="A49" s="111" t="s">
        <v>746</v>
      </c>
      <c r="B49" s="112" t="s">
        <v>747</v>
      </c>
      <c r="C49" s="107"/>
      <c r="D49" s="37" t="s">
        <v>247</v>
      </c>
      <c r="E49" s="15">
        <v>3</v>
      </c>
      <c r="F49" s="111"/>
      <c r="G49" s="112"/>
      <c r="H49" s="116"/>
      <c r="I49" s="50"/>
      <c r="J49" s="17">
        <v>9</v>
      </c>
    </row>
    <row r="50" spans="1:10" ht="44.4" customHeight="1" x14ac:dyDescent="0.3">
      <c r="A50" s="111" t="s">
        <v>748</v>
      </c>
      <c r="B50" s="112" t="s">
        <v>749</v>
      </c>
      <c r="C50" s="107"/>
      <c r="D50" s="37"/>
      <c r="E50" s="15">
        <v>3</v>
      </c>
      <c r="F50" s="111" t="s">
        <v>750</v>
      </c>
      <c r="G50" s="112" t="s">
        <v>751</v>
      </c>
      <c r="H50" s="114"/>
      <c r="I50" s="38"/>
      <c r="J50" s="17">
        <v>2</v>
      </c>
    </row>
    <row r="51" spans="1:10" ht="44.4" customHeight="1" x14ac:dyDescent="0.3">
      <c r="A51" s="111" t="s">
        <v>752</v>
      </c>
      <c r="B51" s="112" t="s">
        <v>753</v>
      </c>
      <c r="C51" s="107"/>
      <c r="D51" s="37"/>
      <c r="E51" s="15">
        <v>3</v>
      </c>
      <c r="F51" s="111" t="s">
        <v>754</v>
      </c>
      <c r="G51" s="112" t="s">
        <v>755</v>
      </c>
      <c r="H51" s="114"/>
      <c r="I51" s="38"/>
      <c r="J51" s="17">
        <v>2</v>
      </c>
    </row>
    <row r="52" spans="1:10" ht="44.4" customHeight="1" x14ac:dyDescent="0.3">
      <c r="A52" s="111" t="s">
        <v>756</v>
      </c>
      <c r="B52" s="112" t="s">
        <v>757</v>
      </c>
      <c r="C52" s="21" t="s">
        <v>895</v>
      </c>
      <c r="D52" s="37"/>
      <c r="E52" s="15">
        <v>3</v>
      </c>
      <c r="F52" s="111" t="s">
        <v>758</v>
      </c>
      <c r="G52" s="112" t="s">
        <v>759</v>
      </c>
      <c r="H52" s="21" t="s">
        <v>895</v>
      </c>
      <c r="I52" s="38"/>
      <c r="J52" s="17">
        <v>2</v>
      </c>
    </row>
    <row r="53" spans="1:10" ht="44.4" customHeight="1" x14ac:dyDescent="0.3">
      <c r="A53" s="111" t="s">
        <v>760</v>
      </c>
      <c r="B53" s="112" t="s">
        <v>761</v>
      </c>
      <c r="C53" s="40" t="s">
        <v>44</v>
      </c>
      <c r="D53" s="37"/>
      <c r="E53" s="15">
        <v>3</v>
      </c>
      <c r="F53" s="111" t="s">
        <v>762</v>
      </c>
      <c r="G53" s="112" t="s">
        <v>763</v>
      </c>
      <c r="H53" s="41" t="s">
        <v>44</v>
      </c>
      <c r="I53" s="38"/>
      <c r="J53" s="17">
        <v>2</v>
      </c>
    </row>
    <row r="54" spans="1:10" ht="44.4" customHeight="1" x14ac:dyDescent="0.3">
      <c r="A54" s="111" t="s">
        <v>764</v>
      </c>
      <c r="B54" s="112" t="s">
        <v>765</v>
      </c>
      <c r="C54" s="40" t="s">
        <v>44</v>
      </c>
      <c r="D54" s="37"/>
      <c r="E54" s="15">
        <v>3</v>
      </c>
      <c r="F54" s="111" t="s">
        <v>766</v>
      </c>
      <c r="G54" s="112" t="s">
        <v>767</v>
      </c>
      <c r="H54" s="41" t="s">
        <v>44</v>
      </c>
      <c r="I54" s="38"/>
      <c r="J54" s="17">
        <v>2</v>
      </c>
    </row>
    <row r="55" spans="1:10" ht="44.4" customHeight="1" x14ac:dyDescent="0.3">
      <c r="A55" s="111" t="s">
        <v>768</v>
      </c>
      <c r="B55" s="112" t="s">
        <v>769</v>
      </c>
      <c r="C55" s="40" t="s">
        <v>44</v>
      </c>
      <c r="D55" s="37"/>
      <c r="E55" s="15">
        <v>3</v>
      </c>
      <c r="F55" s="111" t="s">
        <v>770</v>
      </c>
      <c r="G55" s="112" t="s">
        <v>771</v>
      </c>
      <c r="H55" s="41" t="s">
        <v>44</v>
      </c>
      <c r="I55" s="38"/>
      <c r="J55" s="17">
        <v>2</v>
      </c>
    </row>
    <row r="56" spans="1:10" ht="44.4" customHeight="1" x14ac:dyDescent="0.3">
      <c r="A56" s="111" t="s">
        <v>772</v>
      </c>
      <c r="B56" s="112" t="s">
        <v>773</v>
      </c>
      <c r="C56" s="107"/>
      <c r="D56" s="37"/>
      <c r="E56" s="15">
        <v>3</v>
      </c>
      <c r="F56" s="111" t="s">
        <v>774</v>
      </c>
      <c r="G56" s="112" t="s">
        <v>775</v>
      </c>
      <c r="H56" s="114"/>
      <c r="I56" s="38"/>
      <c r="J56" s="17">
        <v>2</v>
      </c>
    </row>
    <row r="57" spans="1:10" ht="44.4" customHeight="1" x14ac:dyDescent="0.3">
      <c r="A57" s="111" t="s">
        <v>776</v>
      </c>
      <c r="B57" s="112" t="s">
        <v>777</v>
      </c>
      <c r="C57" s="107"/>
      <c r="D57" s="37"/>
      <c r="E57" s="15">
        <v>3</v>
      </c>
      <c r="F57" s="111" t="s">
        <v>778</v>
      </c>
      <c r="G57" s="112" t="s">
        <v>779</v>
      </c>
      <c r="H57" s="114"/>
      <c r="I57" s="38"/>
      <c r="J57" s="17">
        <v>3</v>
      </c>
    </row>
    <row r="58" spans="1:10" ht="44.4" customHeight="1" x14ac:dyDescent="0.3">
      <c r="A58" s="111" t="s">
        <v>780</v>
      </c>
      <c r="B58" s="112" t="s">
        <v>781</v>
      </c>
      <c r="C58" s="107"/>
      <c r="D58" s="37"/>
      <c r="E58" s="15">
        <v>3</v>
      </c>
      <c r="F58" s="111" t="s">
        <v>782</v>
      </c>
      <c r="G58" s="112" t="s">
        <v>783</v>
      </c>
      <c r="H58" s="114"/>
      <c r="I58" s="38"/>
      <c r="J58" s="17">
        <v>3</v>
      </c>
    </row>
    <row r="59" spans="1:10" ht="44.4" customHeight="1" x14ac:dyDescent="0.3">
      <c r="A59" s="111" t="s">
        <v>784</v>
      </c>
      <c r="B59" s="112" t="s">
        <v>785</v>
      </c>
      <c r="C59" s="40" t="s">
        <v>44</v>
      </c>
      <c r="D59" s="37"/>
      <c r="E59" s="15">
        <v>3</v>
      </c>
      <c r="F59" s="111" t="s">
        <v>786</v>
      </c>
      <c r="G59" s="112" t="s">
        <v>785</v>
      </c>
      <c r="H59" s="41" t="s">
        <v>44</v>
      </c>
      <c r="I59" s="38"/>
      <c r="J59" s="17">
        <v>3</v>
      </c>
    </row>
    <row r="60" spans="1:10" ht="44.4" customHeight="1" x14ac:dyDescent="0.3">
      <c r="A60" s="111" t="s">
        <v>787</v>
      </c>
      <c r="B60" s="112" t="s">
        <v>788</v>
      </c>
      <c r="C60" s="107"/>
      <c r="D60" s="37"/>
      <c r="E60" s="15">
        <v>3</v>
      </c>
      <c r="F60" s="111" t="s">
        <v>789</v>
      </c>
      <c r="G60" s="112" t="s">
        <v>790</v>
      </c>
      <c r="H60" s="114"/>
      <c r="I60" s="38"/>
      <c r="J60" s="17">
        <v>3</v>
      </c>
    </row>
    <row r="61" spans="1:10" ht="44.4" customHeight="1" x14ac:dyDescent="0.3">
      <c r="A61" s="111" t="s">
        <v>791</v>
      </c>
      <c r="B61" s="112" t="s">
        <v>792</v>
      </c>
      <c r="C61" s="107"/>
      <c r="D61" s="37"/>
      <c r="E61" s="15">
        <v>3</v>
      </c>
      <c r="F61" s="111" t="s">
        <v>793</v>
      </c>
      <c r="G61" s="112" t="s">
        <v>794</v>
      </c>
      <c r="H61" s="114"/>
      <c r="I61" s="38"/>
      <c r="J61" s="17">
        <v>3</v>
      </c>
    </row>
    <row r="62" spans="1:10" ht="44.4" customHeight="1" x14ac:dyDescent="0.3">
      <c r="A62" s="111" t="s">
        <v>795</v>
      </c>
      <c r="B62" s="112" t="s">
        <v>796</v>
      </c>
      <c r="C62" s="107"/>
      <c r="D62" s="37"/>
      <c r="E62" s="15">
        <v>3</v>
      </c>
      <c r="F62" s="111" t="s">
        <v>797</v>
      </c>
      <c r="G62" s="112" t="s">
        <v>798</v>
      </c>
      <c r="H62" s="114"/>
      <c r="I62" s="38"/>
      <c r="J62" s="17">
        <v>3</v>
      </c>
    </row>
    <row r="63" spans="1:10" ht="44.4" customHeight="1" x14ac:dyDescent="0.3">
      <c r="A63" s="111" t="s">
        <v>799</v>
      </c>
      <c r="B63" s="112" t="s">
        <v>800</v>
      </c>
      <c r="C63" s="107"/>
      <c r="D63" s="37"/>
      <c r="E63" s="15">
        <v>3</v>
      </c>
      <c r="F63" s="111" t="s">
        <v>801</v>
      </c>
      <c r="G63" s="112" t="s">
        <v>802</v>
      </c>
      <c r="H63" s="114"/>
      <c r="I63" s="38"/>
      <c r="J63" s="17">
        <v>3</v>
      </c>
    </row>
    <row r="64" spans="1:10" ht="44.4" customHeight="1" x14ac:dyDescent="0.3">
      <c r="A64" s="111" t="s">
        <v>803</v>
      </c>
      <c r="B64" s="112" t="s">
        <v>804</v>
      </c>
      <c r="C64" s="40" t="s">
        <v>44</v>
      </c>
      <c r="D64" s="37" t="s">
        <v>247</v>
      </c>
      <c r="E64" s="15">
        <v>4</v>
      </c>
      <c r="F64" s="111"/>
      <c r="G64" s="112"/>
      <c r="H64" s="116"/>
      <c r="I64" s="50"/>
      <c r="J64" s="17">
        <v>9</v>
      </c>
    </row>
    <row r="65" spans="1:10" ht="44.4" customHeight="1" x14ac:dyDescent="0.3">
      <c r="A65" s="111" t="s">
        <v>805</v>
      </c>
      <c r="B65" s="112" t="s">
        <v>806</v>
      </c>
      <c r="C65" s="107"/>
      <c r="D65" s="37"/>
      <c r="E65" s="15">
        <v>4</v>
      </c>
      <c r="F65" s="111" t="s">
        <v>807</v>
      </c>
      <c r="G65" s="112" t="s">
        <v>808</v>
      </c>
      <c r="H65" s="114"/>
      <c r="I65" s="38"/>
      <c r="J65" s="17">
        <v>4</v>
      </c>
    </row>
    <row r="66" spans="1:10" ht="44.4" customHeight="1" x14ac:dyDescent="0.3">
      <c r="A66" s="111" t="s">
        <v>809</v>
      </c>
      <c r="B66" s="112" t="s">
        <v>810</v>
      </c>
      <c r="C66" s="107"/>
      <c r="D66" s="37"/>
      <c r="E66" s="15">
        <v>4</v>
      </c>
      <c r="F66" s="111" t="s">
        <v>811</v>
      </c>
      <c r="G66" s="112" t="s">
        <v>812</v>
      </c>
      <c r="H66" s="114"/>
      <c r="I66" s="38"/>
      <c r="J66" s="17">
        <v>4</v>
      </c>
    </row>
    <row r="67" spans="1:10" ht="44.4" customHeight="1" x14ac:dyDescent="0.3">
      <c r="A67" s="111" t="s">
        <v>813</v>
      </c>
      <c r="B67" s="112" t="s">
        <v>814</v>
      </c>
      <c r="C67" s="21" t="s">
        <v>895</v>
      </c>
      <c r="D67" s="37"/>
      <c r="E67" s="15">
        <v>4</v>
      </c>
      <c r="F67" s="111" t="s">
        <v>815</v>
      </c>
      <c r="G67" s="112" t="s">
        <v>816</v>
      </c>
      <c r="H67" s="21" t="s">
        <v>895</v>
      </c>
      <c r="I67" s="38"/>
      <c r="J67" s="17">
        <v>4</v>
      </c>
    </row>
    <row r="68" spans="1:10" ht="44.4" customHeight="1" x14ac:dyDescent="0.3">
      <c r="A68" s="111" t="s">
        <v>817</v>
      </c>
      <c r="B68" s="112" t="s">
        <v>818</v>
      </c>
      <c r="C68" s="107"/>
      <c r="D68" s="37"/>
      <c r="E68" s="15">
        <v>4</v>
      </c>
      <c r="F68" s="111" t="s">
        <v>819</v>
      </c>
      <c r="G68" s="112" t="s">
        <v>820</v>
      </c>
      <c r="H68" s="114"/>
      <c r="I68" s="38"/>
      <c r="J68" s="17">
        <v>4</v>
      </c>
    </row>
    <row r="69" spans="1:10" ht="44.4" customHeight="1" x14ac:dyDescent="0.3">
      <c r="A69" s="111" t="s">
        <v>821</v>
      </c>
      <c r="B69" s="112" t="s">
        <v>822</v>
      </c>
      <c r="C69" s="107"/>
      <c r="D69" s="37"/>
      <c r="E69" s="15">
        <v>4</v>
      </c>
      <c r="F69" s="111" t="s">
        <v>823</v>
      </c>
      <c r="G69" s="112" t="s">
        <v>824</v>
      </c>
      <c r="H69" s="114"/>
      <c r="I69" s="38"/>
      <c r="J69" s="17">
        <v>4</v>
      </c>
    </row>
    <row r="70" spans="1:10" ht="44.4" customHeight="1" x14ac:dyDescent="0.3">
      <c r="A70" s="111" t="s">
        <v>825</v>
      </c>
      <c r="B70" s="112" t="s">
        <v>826</v>
      </c>
      <c r="C70" s="107"/>
      <c r="D70" s="37"/>
      <c r="E70" s="15">
        <v>4</v>
      </c>
      <c r="F70" s="111" t="s">
        <v>827</v>
      </c>
      <c r="G70" s="112" t="s">
        <v>828</v>
      </c>
      <c r="H70" s="114"/>
      <c r="I70" s="38"/>
      <c r="J70" s="17">
        <v>4</v>
      </c>
    </row>
    <row r="71" spans="1:10" ht="44.4" customHeight="1" x14ac:dyDescent="0.3">
      <c r="A71" s="111" t="s">
        <v>829</v>
      </c>
      <c r="B71" s="112" t="s">
        <v>830</v>
      </c>
      <c r="C71" s="107"/>
      <c r="D71" s="37"/>
      <c r="E71" s="15">
        <v>4</v>
      </c>
      <c r="F71" s="111" t="s">
        <v>831</v>
      </c>
      <c r="G71" s="112" t="s">
        <v>832</v>
      </c>
      <c r="H71" s="114"/>
      <c r="I71" s="38"/>
      <c r="J71" s="17">
        <v>3</v>
      </c>
    </row>
    <row r="72" spans="1:10" ht="44.4" customHeight="1" x14ac:dyDescent="0.3">
      <c r="A72" s="111" t="s">
        <v>833</v>
      </c>
      <c r="B72" s="112" t="s">
        <v>834</v>
      </c>
      <c r="C72" s="21" t="s">
        <v>895</v>
      </c>
      <c r="D72" s="37"/>
      <c r="E72" s="15">
        <v>4</v>
      </c>
      <c r="F72" s="111" t="s">
        <v>835</v>
      </c>
      <c r="G72" s="112" t="s">
        <v>836</v>
      </c>
      <c r="H72" s="21" t="s">
        <v>895</v>
      </c>
      <c r="I72" s="38"/>
      <c r="J72" s="17">
        <v>2</v>
      </c>
    </row>
    <row r="73" spans="1:10" ht="44.4" customHeight="1" x14ac:dyDescent="0.3">
      <c r="A73" s="111" t="s">
        <v>837</v>
      </c>
      <c r="B73" s="112" t="s">
        <v>838</v>
      </c>
      <c r="C73" s="107"/>
      <c r="D73" s="37"/>
      <c r="E73" s="15">
        <v>5</v>
      </c>
      <c r="F73" s="111" t="s">
        <v>839</v>
      </c>
      <c r="G73" s="112" t="s">
        <v>840</v>
      </c>
      <c r="H73" s="114"/>
      <c r="I73" s="38"/>
      <c r="J73" s="17">
        <v>5</v>
      </c>
    </row>
    <row r="74" spans="1:10" ht="44.4" customHeight="1" x14ac:dyDescent="0.3">
      <c r="A74" s="111" t="s">
        <v>841</v>
      </c>
      <c r="B74" s="112" t="s">
        <v>842</v>
      </c>
      <c r="C74" s="107"/>
      <c r="D74" s="37" t="s">
        <v>247</v>
      </c>
      <c r="E74" s="15">
        <v>5</v>
      </c>
      <c r="F74" s="111"/>
      <c r="G74" s="112"/>
      <c r="H74" s="116"/>
      <c r="I74" s="50"/>
      <c r="J74" s="17">
        <v>9</v>
      </c>
    </row>
    <row r="75" spans="1:10" ht="44.4" customHeight="1" x14ac:dyDescent="0.3">
      <c r="A75" s="111" t="s">
        <v>843</v>
      </c>
      <c r="B75" s="112" t="s">
        <v>844</v>
      </c>
      <c r="C75" s="107"/>
      <c r="D75" s="37"/>
      <c r="E75" s="15">
        <v>5</v>
      </c>
      <c r="F75" s="111" t="s">
        <v>845</v>
      </c>
      <c r="G75" s="112" t="s">
        <v>846</v>
      </c>
      <c r="H75" s="114"/>
      <c r="I75" s="38"/>
      <c r="J75" s="17">
        <v>5</v>
      </c>
    </row>
    <row r="76" spans="1:10" ht="44.4" customHeight="1" x14ac:dyDescent="0.3">
      <c r="A76" s="111" t="s">
        <v>847</v>
      </c>
      <c r="B76" s="112" t="s">
        <v>848</v>
      </c>
      <c r="C76" s="107"/>
      <c r="D76" s="37"/>
      <c r="E76" s="15">
        <v>5</v>
      </c>
      <c r="F76" s="111" t="s">
        <v>849</v>
      </c>
      <c r="G76" s="112" t="s">
        <v>850</v>
      </c>
      <c r="H76" s="114"/>
      <c r="I76" s="38"/>
      <c r="J76" s="17">
        <v>5</v>
      </c>
    </row>
    <row r="77" spans="1:10" ht="44.4" customHeight="1" x14ac:dyDescent="0.3">
      <c r="A77" s="111" t="s">
        <v>851</v>
      </c>
      <c r="B77" s="112" t="s">
        <v>852</v>
      </c>
      <c r="C77" s="107"/>
      <c r="D77" s="37"/>
      <c r="E77" s="15">
        <v>5</v>
      </c>
      <c r="F77" s="111" t="s">
        <v>853</v>
      </c>
      <c r="G77" s="112" t="s">
        <v>854</v>
      </c>
      <c r="H77" s="114"/>
      <c r="I77" s="38"/>
      <c r="J77" s="17">
        <v>2</v>
      </c>
    </row>
    <row r="78" spans="1:10" ht="44.4" customHeight="1" x14ac:dyDescent="0.3">
      <c r="A78" s="111" t="s">
        <v>855</v>
      </c>
      <c r="B78" s="112" t="s">
        <v>856</v>
      </c>
      <c r="C78" s="107"/>
      <c r="D78" s="37" t="s">
        <v>247</v>
      </c>
      <c r="E78" s="15">
        <v>5</v>
      </c>
      <c r="F78" s="111"/>
      <c r="G78" s="112"/>
      <c r="H78" s="116"/>
      <c r="I78" s="50"/>
      <c r="J78" s="17">
        <v>9</v>
      </c>
    </row>
    <row r="79" spans="1:10" ht="44.4" customHeight="1" x14ac:dyDescent="0.3">
      <c r="A79" s="111" t="s">
        <v>857</v>
      </c>
      <c r="B79" s="112" t="s">
        <v>858</v>
      </c>
      <c r="C79" s="107"/>
      <c r="D79" s="37"/>
      <c r="E79" s="15">
        <v>6</v>
      </c>
      <c r="F79" s="111" t="s">
        <v>859</v>
      </c>
      <c r="G79" s="112" t="s">
        <v>860</v>
      </c>
      <c r="H79" s="114"/>
      <c r="I79" s="38"/>
      <c r="J79" s="17">
        <v>6</v>
      </c>
    </row>
    <row r="80" spans="1:10" ht="44.4" customHeight="1" x14ac:dyDescent="0.3">
      <c r="A80" s="111" t="s">
        <v>861</v>
      </c>
      <c r="B80" s="112" t="s">
        <v>862</v>
      </c>
      <c r="C80" s="107"/>
      <c r="D80" s="37"/>
      <c r="E80" s="15">
        <v>6</v>
      </c>
      <c r="F80" s="111" t="s">
        <v>863</v>
      </c>
      <c r="G80" s="112" t="s">
        <v>864</v>
      </c>
      <c r="H80" s="114"/>
      <c r="I80" s="38"/>
      <c r="J80" s="17">
        <v>6</v>
      </c>
    </row>
    <row r="81" spans="1:10" ht="44.4" customHeight="1" thickBot="1" x14ac:dyDescent="0.35">
      <c r="A81" s="111" t="s">
        <v>865</v>
      </c>
      <c r="B81" s="112" t="s">
        <v>866</v>
      </c>
      <c r="C81" s="107"/>
      <c r="D81" s="42"/>
      <c r="E81" s="15">
        <v>6</v>
      </c>
      <c r="F81" s="111" t="s">
        <v>867</v>
      </c>
      <c r="G81" s="112" t="s">
        <v>868</v>
      </c>
      <c r="H81" s="114"/>
      <c r="I81" s="38"/>
      <c r="J81" s="17">
        <v>6</v>
      </c>
    </row>
    <row r="82" spans="1:10" ht="44.4" customHeight="1" x14ac:dyDescent="0.3">
      <c r="B82" s="45"/>
      <c r="C82" s="45"/>
      <c r="F82" s="111" t="s">
        <v>869</v>
      </c>
      <c r="G82" s="112" t="s">
        <v>870</v>
      </c>
      <c r="H82" s="115"/>
      <c r="I82" s="38" t="s">
        <v>537</v>
      </c>
      <c r="J82" s="17">
        <v>1</v>
      </c>
    </row>
    <row r="83" spans="1:10" ht="44.4" customHeight="1" x14ac:dyDescent="0.3">
      <c r="F83" s="111" t="s">
        <v>871</v>
      </c>
      <c r="G83" s="112" t="s">
        <v>872</v>
      </c>
      <c r="H83" s="115"/>
      <c r="I83" s="38" t="s">
        <v>537</v>
      </c>
      <c r="J83" s="17">
        <v>1</v>
      </c>
    </row>
    <row r="84" spans="1:10" ht="44.4" customHeight="1" x14ac:dyDescent="0.3">
      <c r="F84" s="111" t="s">
        <v>873</v>
      </c>
      <c r="G84" s="112" t="s">
        <v>874</v>
      </c>
      <c r="H84" s="115"/>
      <c r="I84" s="38" t="s">
        <v>537</v>
      </c>
      <c r="J84" s="17">
        <v>1</v>
      </c>
    </row>
    <row r="85" spans="1:10" ht="44.4" customHeight="1" x14ac:dyDescent="0.3">
      <c r="F85" s="111" t="s">
        <v>875</v>
      </c>
      <c r="G85" s="112" t="s">
        <v>876</v>
      </c>
      <c r="H85" s="115"/>
      <c r="I85" s="38" t="s">
        <v>537</v>
      </c>
      <c r="J85" s="17">
        <v>1</v>
      </c>
    </row>
    <row r="86" spans="1:10" ht="44.4" customHeight="1" x14ac:dyDescent="0.3">
      <c r="F86" s="111" t="s">
        <v>877</v>
      </c>
      <c r="G86" s="112" t="s">
        <v>898</v>
      </c>
      <c r="H86" s="115"/>
      <c r="I86" s="38" t="s">
        <v>537</v>
      </c>
      <c r="J86" s="17">
        <v>1</v>
      </c>
    </row>
    <row r="87" spans="1:10" ht="44.4" customHeight="1" x14ac:dyDescent="0.3">
      <c r="F87" s="111" t="s">
        <v>878</v>
      </c>
      <c r="G87" s="112" t="s">
        <v>879</v>
      </c>
      <c r="H87" s="114"/>
      <c r="I87" s="38" t="s">
        <v>537</v>
      </c>
      <c r="J87" s="17">
        <v>1</v>
      </c>
    </row>
    <row r="88" spans="1:10" ht="44.4" customHeight="1" x14ac:dyDescent="0.3">
      <c r="F88" s="111" t="s">
        <v>880</v>
      </c>
      <c r="G88" s="112" t="s">
        <v>881</v>
      </c>
      <c r="H88" s="114"/>
      <c r="I88" s="38" t="s">
        <v>537</v>
      </c>
      <c r="J88" s="17">
        <v>1</v>
      </c>
    </row>
    <row r="89" spans="1:10" ht="44.4" customHeight="1" x14ac:dyDescent="0.3">
      <c r="F89" s="111" t="s">
        <v>882</v>
      </c>
      <c r="G89" s="112" t="s">
        <v>883</v>
      </c>
      <c r="H89" s="114"/>
      <c r="I89" s="38" t="s">
        <v>537</v>
      </c>
      <c r="J89" s="17">
        <v>1</v>
      </c>
    </row>
    <row r="90" spans="1:10" ht="44.4" customHeight="1" x14ac:dyDescent="0.3">
      <c r="B90" s="45"/>
      <c r="C90" s="45"/>
      <c r="F90" s="111" t="s">
        <v>884</v>
      </c>
      <c r="G90" s="112" t="s">
        <v>885</v>
      </c>
      <c r="H90" s="114"/>
      <c r="I90" s="38" t="s">
        <v>537</v>
      </c>
      <c r="J90" s="17">
        <v>3</v>
      </c>
    </row>
    <row r="91" spans="1:10" ht="44.4" customHeight="1" x14ac:dyDescent="0.3">
      <c r="B91" s="45"/>
      <c r="C91" s="45"/>
      <c r="F91" s="111" t="s">
        <v>886</v>
      </c>
      <c r="G91" s="112" t="s">
        <v>887</v>
      </c>
      <c r="H91" s="114"/>
      <c r="I91" s="38"/>
      <c r="J91" s="17"/>
    </row>
    <row r="92" spans="1:10" ht="44.4" customHeight="1" x14ac:dyDescent="0.3">
      <c r="B92" s="45"/>
      <c r="C92" s="45"/>
      <c r="F92" s="111" t="s">
        <v>888</v>
      </c>
      <c r="G92" s="112" t="s">
        <v>889</v>
      </c>
      <c r="H92" s="114"/>
      <c r="I92" s="38" t="s">
        <v>537</v>
      </c>
      <c r="J92" s="17">
        <v>5</v>
      </c>
    </row>
    <row r="93" spans="1:10" ht="44.4" customHeight="1" thickBot="1" x14ac:dyDescent="0.35">
      <c r="B93" s="45"/>
      <c r="C93" s="45"/>
      <c r="F93" s="111" t="s">
        <v>890</v>
      </c>
      <c r="G93" s="112" t="s">
        <v>891</v>
      </c>
      <c r="H93" s="118"/>
      <c r="I93" s="51" t="s">
        <v>537</v>
      </c>
      <c r="J93" s="17">
        <v>5</v>
      </c>
    </row>
    <row r="94" spans="1:10" x14ac:dyDescent="0.3">
      <c r="B94" s="7" t="s">
        <v>892</v>
      </c>
      <c r="C94" s="46">
        <f>COUNTA(B2:B93)</f>
        <v>79</v>
      </c>
      <c r="G94" s="7" t="s">
        <v>892</v>
      </c>
      <c r="H94" s="29">
        <f>COUNTA(G2:G93)</f>
        <v>85</v>
      </c>
    </row>
    <row r="95" spans="1:10" x14ac:dyDescent="0.3">
      <c r="B95" s="7" t="s">
        <v>142</v>
      </c>
      <c r="C95" s="46">
        <f>COUNTIF(C2:C93,"Key Measure")+1</f>
        <v>8</v>
      </c>
      <c r="G95" s="7" t="s">
        <v>142</v>
      </c>
      <c r="H95" s="30">
        <f>COUNTIF(H2:H93,"Key Measure")</f>
        <v>7</v>
      </c>
    </row>
    <row r="96" spans="1:10" x14ac:dyDescent="0.3">
      <c r="B96" s="7" t="s">
        <v>559</v>
      </c>
      <c r="C96" s="46">
        <f>COUNTIF(D2:D93,"DELETED")</f>
        <v>6</v>
      </c>
      <c r="G96" s="7" t="s">
        <v>560</v>
      </c>
      <c r="H96" s="30">
        <f>COUNTIF(H2:H93,"GOVERNANCE 
MEASURE")</f>
        <v>0</v>
      </c>
    </row>
    <row r="97" spans="1:10" x14ac:dyDescent="0.3">
      <c r="G97" s="7" t="s">
        <v>561</v>
      </c>
      <c r="H97" s="30">
        <f>COUNTIF(I2:I93,"New")</f>
        <v>11</v>
      </c>
    </row>
    <row r="99" spans="1:10" x14ac:dyDescent="0.3">
      <c r="B99" s="7" t="s">
        <v>893</v>
      </c>
      <c r="C99" s="46">
        <f>'CyFun 2023&gt;25 BASIC'!C36+'CyFun 2023&gt;25 IMPORTANT'!C119+'CyFun 2023&gt;25 ESSENTIAL'!C94</f>
        <v>219</v>
      </c>
      <c r="G99" s="7" t="s">
        <v>893</v>
      </c>
      <c r="H99" s="30">
        <f>'CyFun 2023&gt;25 IMPORTANT'!H125+'CyFun 2023&gt;25 ESSENTIAL'!H94</f>
        <v>218</v>
      </c>
    </row>
    <row r="100" spans="1:10" x14ac:dyDescent="0.3">
      <c r="B100" s="45"/>
      <c r="C100" s="45"/>
      <c r="G100" s="48"/>
    </row>
    <row r="101" spans="1:10" s="43" customFormat="1" ht="25.8" x14ac:dyDescent="0.3">
      <c r="A101" s="122"/>
      <c r="B101" s="123"/>
      <c r="C101" s="45"/>
      <c r="E101" s="39"/>
      <c r="F101" s="47"/>
      <c r="G101" s="13"/>
      <c r="H101" s="13"/>
      <c r="I101" s="13"/>
      <c r="J101" s="13"/>
    </row>
    <row r="102" spans="1:10" s="43" customFormat="1" x14ac:dyDescent="0.3">
      <c r="A102" s="44"/>
      <c r="B102" s="45"/>
      <c r="C102" s="45"/>
      <c r="E102" s="39"/>
      <c r="F102" s="47"/>
      <c r="G102" s="13"/>
      <c r="H102" s="13"/>
      <c r="I102" s="13"/>
      <c r="J102" s="13"/>
    </row>
    <row r="103" spans="1:10" s="43" customFormat="1" x14ac:dyDescent="0.3">
      <c r="A103" s="44"/>
      <c r="B103" s="45"/>
      <c r="C103" s="45"/>
      <c r="E103" s="39"/>
      <c r="F103" s="47"/>
      <c r="G103" s="13"/>
      <c r="H103" s="13"/>
      <c r="I103" s="13"/>
      <c r="J103" s="13"/>
    </row>
    <row r="104" spans="1:10" s="43" customFormat="1" x14ac:dyDescent="0.3">
      <c r="A104" s="44"/>
      <c r="B104" s="45"/>
      <c r="C104" s="45"/>
      <c r="E104" s="39"/>
      <c r="F104" s="47"/>
      <c r="G104" s="13"/>
      <c r="H104" s="13"/>
      <c r="I104" s="13"/>
      <c r="J104" s="13"/>
    </row>
    <row r="105" spans="1:10" s="43" customFormat="1" x14ac:dyDescent="0.3">
      <c r="A105" s="44"/>
      <c r="B105" s="45"/>
      <c r="C105" s="45"/>
      <c r="E105" s="39"/>
      <c r="F105" s="47"/>
      <c r="G105" s="13"/>
      <c r="H105" s="13"/>
      <c r="I105" s="13"/>
      <c r="J105" s="13"/>
    </row>
    <row r="106" spans="1:10" s="43" customFormat="1" x14ac:dyDescent="0.3">
      <c r="A106" s="44"/>
      <c r="B106" s="45"/>
      <c r="C106" s="45"/>
      <c r="E106" s="39"/>
      <c r="F106" s="47"/>
      <c r="G106" s="13"/>
      <c r="H106" s="13"/>
      <c r="I106" s="13"/>
      <c r="J106" s="13"/>
    </row>
    <row r="107" spans="1:10" s="43" customFormat="1" x14ac:dyDescent="0.3">
      <c r="A107" s="44"/>
      <c r="B107" s="45"/>
      <c r="C107" s="45"/>
      <c r="E107" s="39"/>
      <c r="F107" s="47"/>
      <c r="G107" s="13"/>
      <c r="H107" s="13"/>
      <c r="I107" s="13"/>
      <c r="J107" s="13"/>
    </row>
    <row r="108" spans="1:10" s="43" customFormat="1" x14ac:dyDescent="0.3">
      <c r="A108" s="44"/>
      <c r="B108" s="45"/>
      <c r="C108" s="45"/>
      <c r="E108" s="39"/>
      <c r="F108" s="47"/>
      <c r="G108" s="13"/>
      <c r="H108" s="13"/>
      <c r="I108" s="13"/>
      <c r="J108" s="13"/>
    </row>
    <row r="109" spans="1:10" s="43" customFormat="1" x14ac:dyDescent="0.3">
      <c r="A109" s="44"/>
      <c r="B109" s="45"/>
      <c r="C109" s="45"/>
      <c r="E109" s="39"/>
      <c r="F109" s="47"/>
      <c r="G109" s="13"/>
      <c r="H109" s="13"/>
      <c r="I109" s="13"/>
      <c r="J109" s="13"/>
    </row>
    <row r="110" spans="1:10" s="43" customFormat="1" x14ac:dyDescent="0.3">
      <c r="A110" s="44"/>
      <c r="B110" s="45"/>
      <c r="C110" s="45"/>
      <c r="E110" s="39"/>
      <c r="F110" s="47"/>
      <c r="G110" s="13"/>
      <c r="H110" s="13"/>
      <c r="I110" s="13"/>
      <c r="J110" s="13"/>
    </row>
    <row r="111" spans="1:10" s="43" customFormat="1" x14ac:dyDescent="0.3">
      <c r="A111" s="44"/>
      <c r="B111" s="45"/>
      <c r="C111" s="45"/>
      <c r="E111" s="39"/>
      <c r="F111" s="47"/>
      <c r="G111" s="13"/>
      <c r="H111" s="13"/>
      <c r="I111" s="13"/>
      <c r="J111" s="13"/>
    </row>
    <row r="112" spans="1:10" s="43" customFormat="1" x14ac:dyDescent="0.3">
      <c r="A112" s="44"/>
      <c r="B112" s="45"/>
      <c r="C112" s="45"/>
      <c r="E112" s="39"/>
      <c r="F112" s="47"/>
      <c r="G112" s="13"/>
      <c r="H112" s="13"/>
      <c r="I112" s="13"/>
      <c r="J112" s="13"/>
    </row>
    <row r="113" spans="1:10" s="43" customFormat="1" x14ac:dyDescent="0.3">
      <c r="A113" s="44"/>
      <c r="B113" s="45"/>
      <c r="C113" s="45"/>
      <c r="E113" s="39"/>
      <c r="F113" s="47"/>
      <c r="G113" s="13"/>
      <c r="H113" s="13"/>
      <c r="I113" s="13"/>
      <c r="J113" s="13"/>
    </row>
    <row r="114" spans="1:10" s="43" customFormat="1" x14ac:dyDescent="0.3">
      <c r="A114" s="44"/>
      <c r="B114" s="45"/>
      <c r="C114" s="45"/>
      <c r="E114" s="39"/>
      <c r="F114" s="47"/>
      <c r="G114" s="13"/>
      <c r="H114" s="13"/>
      <c r="I114" s="13"/>
      <c r="J114" s="13"/>
    </row>
    <row r="115" spans="1:10" s="43" customFormat="1" x14ac:dyDescent="0.3">
      <c r="A115" s="44"/>
      <c r="B115" s="45"/>
      <c r="C115" s="45"/>
      <c r="E115" s="39"/>
      <c r="F115" s="47"/>
      <c r="G115" s="13"/>
      <c r="H115" s="13"/>
      <c r="I115" s="13"/>
      <c r="J115" s="13"/>
    </row>
    <row r="116" spans="1:10" s="43" customFormat="1" x14ac:dyDescent="0.3">
      <c r="A116" s="44"/>
      <c r="B116" s="45"/>
      <c r="C116" s="45"/>
      <c r="E116" s="39"/>
      <c r="F116" s="47"/>
      <c r="G116" s="13"/>
      <c r="H116" s="13"/>
      <c r="I116" s="13"/>
      <c r="J116" s="13"/>
    </row>
    <row r="117" spans="1:10" s="43" customFormat="1" x14ac:dyDescent="0.3">
      <c r="A117" s="44"/>
      <c r="B117" s="45"/>
      <c r="C117" s="45"/>
      <c r="E117" s="39"/>
      <c r="F117" s="47"/>
      <c r="G117" s="13"/>
      <c r="H117" s="13"/>
      <c r="I117" s="13"/>
      <c r="J117" s="13"/>
    </row>
    <row r="118" spans="1:10" s="43" customFormat="1" x14ac:dyDescent="0.3">
      <c r="A118" s="44"/>
      <c r="B118" s="45"/>
      <c r="C118" s="45"/>
      <c r="E118" s="39"/>
      <c r="F118" s="47"/>
      <c r="G118" s="13"/>
      <c r="H118" s="13"/>
      <c r="I118" s="13"/>
      <c r="J118" s="13"/>
    </row>
    <row r="119" spans="1:10" s="43" customFormat="1" x14ac:dyDescent="0.3">
      <c r="A119" s="44"/>
      <c r="B119" s="45"/>
      <c r="C119" s="45"/>
      <c r="E119" s="39"/>
      <c r="F119" s="47"/>
      <c r="G119" s="13"/>
      <c r="H119" s="13"/>
      <c r="I119" s="13"/>
      <c r="J119" s="13"/>
    </row>
    <row r="120" spans="1:10" s="43" customFormat="1" x14ac:dyDescent="0.3">
      <c r="A120" s="44"/>
      <c r="B120" s="45"/>
      <c r="C120" s="45"/>
      <c r="E120" s="39"/>
      <c r="F120" s="47"/>
      <c r="G120" s="13"/>
      <c r="H120" s="13"/>
      <c r="I120" s="13"/>
      <c r="J120" s="13"/>
    </row>
    <row r="121" spans="1:10" s="43" customFormat="1" x14ac:dyDescent="0.3">
      <c r="A121" s="44"/>
      <c r="B121" s="45"/>
      <c r="C121" s="45"/>
      <c r="E121" s="39"/>
      <c r="F121" s="47"/>
      <c r="G121" s="13"/>
      <c r="H121" s="13"/>
      <c r="I121" s="13"/>
      <c r="J121" s="13"/>
    </row>
    <row r="122" spans="1:10" s="43" customFormat="1" x14ac:dyDescent="0.3">
      <c r="A122" s="44"/>
      <c r="B122" s="45"/>
      <c r="C122" s="45"/>
      <c r="E122" s="39"/>
      <c r="F122" s="47"/>
      <c r="G122" s="13"/>
      <c r="H122" s="13"/>
      <c r="I122" s="13"/>
      <c r="J122" s="13"/>
    </row>
    <row r="123" spans="1:10" s="43" customFormat="1" x14ac:dyDescent="0.3">
      <c r="A123" s="44"/>
      <c r="B123" s="45"/>
      <c r="C123" s="45"/>
      <c r="E123" s="39"/>
      <c r="F123" s="47"/>
      <c r="G123" s="13"/>
      <c r="H123" s="13"/>
      <c r="I123" s="13"/>
      <c r="J123" s="13"/>
    </row>
    <row r="124" spans="1:10" s="43" customFormat="1" x14ac:dyDescent="0.3">
      <c r="A124" s="44"/>
      <c r="B124" s="45"/>
      <c r="C124" s="45"/>
      <c r="E124" s="39"/>
      <c r="F124" s="47"/>
      <c r="G124" s="13"/>
      <c r="H124" s="13"/>
      <c r="I124" s="13"/>
      <c r="J124" s="13"/>
    </row>
    <row r="125" spans="1:10" s="43" customFormat="1" x14ac:dyDescent="0.3">
      <c r="A125" s="44"/>
      <c r="B125" s="45"/>
      <c r="C125" s="45"/>
      <c r="E125" s="39"/>
      <c r="F125" s="47"/>
      <c r="G125" s="13"/>
      <c r="H125" s="13"/>
      <c r="I125" s="13"/>
      <c r="J125" s="13"/>
    </row>
    <row r="126" spans="1:10" s="43" customFormat="1" x14ac:dyDescent="0.3">
      <c r="A126" s="44"/>
      <c r="B126" s="45"/>
      <c r="C126" s="45"/>
      <c r="E126" s="39"/>
      <c r="F126" s="47"/>
      <c r="G126" s="13"/>
      <c r="H126" s="13"/>
      <c r="I126" s="13"/>
      <c r="J126" s="13"/>
    </row>
    <row r="127" spans="1:10" s="43" customFormat="1" x14ac:dyDescent="0.3">
      <c r="A127" s="44"/>
      <c r="B127" s="45"/>
      <c r="C127" s="45"/>
      <c r="E127" s="39"/>
      <c r="F127" s="47"/>
      <c r="G127" s="13"/>
      <c r="H127" s="13"/>
      <c r="I127" s="13"/>
      <c r="J127" s="13"/>
    </row>
    <row r="128" spans="1:10" s="43" customFormat="1" x14ac:dyDescent="0.3">
      <c r="A128" s="44"/>
      <c r="B128" s="45"/>
      <c r="C128" s="45"/>
      <c r="E128" s="39"/>
      <c r="F128" s="47"/>
      <c r="G128" s="13"/>
      <c r="H128" s="13"/>
      <c r="I128" s="13"/>
      <c r="J128" s="13"/>
    </row>
    <row r="129" spans="1:10" s="43" customFormat="1" x14ac:dyDescent="0.3">
      <c r="A129" s="44"/>
      <c r="B129" s="45"/>
      <c r="C129" s="45"/>
      <c r="E129" s="39"/>
      <c r="F129" s="47"/>
      <c r="G129" s="13"/>
      <c r="H129" s="13"/>
      <c r="I129" s="13"/>
      <c r="J129" s="13"/>
    </row>
    <row r="130" spans="1:10" s="43" customFormat="1" x14ac:dyDescent="0.3">
      <c r="A130" s="44"/>
      <c r="B130" s="45"/>
      <c r="C130" s="45"/>
      <c r="E130" s="39"/>
      <c r="F130" s="47"/>
      <c r="G130" s="13"/>
      <c r="H130" s="13"/>
      <c r="I130" s="13"/>
      <c r="J130" s="13"/>
    </row>
    <row r="131" spans="1:10" s="43" customFormat="1" x14ac:dyDescent="0.3">
      <c r="A131" s="44"/>
      <c r="B131" s="45"/>
      <c r="C131" s="45"/>
      <c r="E131" s="39"/>
      <c r="F131" s="47"/>
      <c r="G131" s="13"/>
      <c r="H131" s="13"/>
      <c r="I131" s="13"/>
      <c r="J131" s="13"/>
    </row>
    <row r="132" spans="1:10" s="43" customFormat="1" x14ac:dyDescent="0.3">
      <c r="A132" s="44"/>
      <c r="B132" s="45"/>
      <c r="C132" s="45"/>
      <c r="E132" s="39"/>
      <c r="F132" s="47"/>
      <c r="G132" s="13"/>
      <c r="H132" s="13"/>
      <c r="I132" s="13"/>
      <c r="J132" s="13"/>
    </row>
    <row r="133" spans="1:10" s="43" customFormat="1" x14ac:dyDescent="0.3">
      <c r="A133" s="44"/>
      <c r="B133" s="45"/>
      <c r="C133" s="45"/>
      <c r="E133" s="39"/>
      <c r="F133" s="47"/>
      <c r="G133" s="13"/>
      <c r="H133" s="13"/>
      <c r="I133" s="13"/>
      <c r="J133" s="13"/>
    </row>
    <row r="134" spans="1:10" s="43" customFormat="1" x14ac:dyDescent="0.3">
      <c r="A134" s="44"/>
      <c r="B134" s="45"/>
      <c r="C134" s="45"/>
      <c r="E134" s="39"/>
      <c r="F134" s="47"/>
      <c r="G134" s="13"/>
      <c r="H134" s="13"/>
      <c r="I134" s="13"/>
      <c r="J134" s="13"/>
    </row>
    <row r="135" spans="1:10" s="43" customFormat="1" x14ac:dyDescent="0.3">
      <c r="A135" s="44"/>
      <c r="B135" s="45"/>
      <c r="C135" s="45"/>
      <c r="E135" s="39"/>
      <c r="F135" s="47"/>
      <c r="G135" s="13"/>
      <c r="H135" s="13"/>
      <c r="I135" s="13"/>
      <c r="J135" s="13"/>
    </row>
    <row r="136" spans="1:10" s="43" customFormat="1" x14ac:dyDescent="0.3">
      <c r="A136" s="44"/>
      <c r="B136" s="45"/>
      <c r="C136" s="45"/>
      <c r="E136" s="39"/>
      <c r="F136" s="47"/>
      <c r="G136" s="13"/>
      <c r="H136" s="13"/>
      <c r="I136" s="13"/>
      <c r="J136" s="13"/>
    </row>
    <row r="137" spans="1:10" s="43" customFormat="1" x14ac:dyDescent="0.3">
      <c r="A137" s="44"/>
      <c r="B137" s="45"/>
      <c r="C137" s="45"/>
      <c r="E137" s="39"/>
      <c r="F137" s="47"/>
      <c r="G137" s="13"/>
      <c r="H137" s="13"/>
      <c r="I137" s="13"/>
      <c r="J137" s="13"/>
    </row>
    <row r="138" spans="1:10" s="43" customFormat="1" x14ac:dyDescent="0.3">
      <c r="A138" s="44"/>
      <c r="B138" s="45"/>
      <c r="C138" s="45"/>
      <c r="E138" s="39"/>
      <c r="F138" s="47"/>
      <c r="G138" s="13"/>
      <c r="H138" s="13"/>
      <c r="I138" s="13"/>
      <c r="J138" s="13"/>
    </row>
    <row r="139" spans="1:10" s="43" customFormat="1" x14ac:dyDescent="0.3">
      <c r="A139" s="44"/>
      <c r="B139" s="45"/>
      <c r="C139" s="45"/>
      <c r="E139" s="39"/>
      <c r="F139" s="47"/>
      <c r="G139" s="13"/>
      <c r="H139" s="13"/>
      <c r="I139" s="13"/>
      <c r="J139" s="13"/>
    </row>
    <row r="140" spans="1:10" s="43" customFormat="1" x14ac:dyDescent="0.3">
      <c r="A140" s="44"/>
      <c r="B140" s="45"/>
      <c r="C140" s="45"/>
      <c r="E140" s="39"/>
      <c r="F140" s="47"/>
      <c r="G140" s="13"/>
      <c r="H140" s="13"/>
      <c r="I140" s="13"/>
      <c r="J140" s="13"/>
    </row>
    <row r="141" spans="1:10" s="43" customFormat="1" x14ac:dyDescent="0.3">
      <c r="A141" s="44"/>
      <c r="B141" s="45"/>
      <c r="C141" s="45"/>
      <c r="E141" s="39"/>
      <c r="F141" s="47"/>
      <c r="G141" s="13"/>
      <c r="H141" s="13"/>
      <c r="I141" s="13"/>
      <c r="J141" s="13"/>
    </row>
    <row r="142" spans="1:10" s="43" customFormat="1" x14ac:dyDescent="0.3">
      <c r="A142" s="44"/>
      <c r="B142" s="45"/>
      <c r="C142" s="45"/>
      <c r="E142" s="39"/>
      <c r="F142" s="47"/>
      <c r="G142" s="13"/>
      <c r="H142" s="13"/>
      <c r="I142" s="13"/>
      <c r="J142" s="13"/>
    </row>
    <row r="143" spans="1:10" s="43" customFormat="1" x14ac:dyDescent="0.3">
      <c r="A143" s="44"/>
      <c r="B143" s="45"/>
      <c r="C143" s="45"/>
      <c r="E143" s="39"/>
      <c r="F143" s="47"/>
      <c r="G143" s="13"/>
      <c r="H143" s="13"/>
      <c r="I143" s="13"/>
      <c r="J143" s="13"/>
    </row>
    <row r="144" spans="1:10" s="43" customFormat="1" x14ac:dyDescent="0.3">
      <c r="A144" s="44"/>
      <c r="B144" s="45"/>
      <c r="C144" s="45"/>
      <c r="E144" s="39"/>
      <c r="F144" s="47"/>
      <c r="G144" s="13"/>
      <c r="H144" s="13"/>
      <c r="I144" s="13"/>
      <c r="J144" s="13"/>
    </row>
    <row r="145" spans="1:10" s="43" customFormat="1" x14ac:dyDescent="0.3">
      <c r="A145" s="44"/>
      <c r="B145" s="45"/>
      <c r="C145" s="45"/>
      <c r="E145" s="39"/>
      <c r="F145" s="47"/>
      <c r="G145" s="13"/>
      <c r="H145" s="13"/>
      <c r="I145" s="13"/>
      <c r="J145" s="13"/>
    </row>
    <row r="146" spans="1:10" s="43" customFormat="1" x14ac:dyDescent="0.3">
      <c r="A146" s="44"/>
      <c r="B146" s="45"/>
      <c r="C146" s="45"/>
      <c r="E146" s="39"/>
      <c r="F146" s="47"/>
      <c r="G146" s="13"/>
      <c r="H146" s="13"/>
      <c r="I146" s="13"/>
      <c r="J146" s="13"/>
    </row>
    <row r="147" spans="1:10" s="43" customFormat="1" x14ac:dyDescent="0.3">
      <c r="A147" s="44"/>
      <c r="B147" s="45"/>
      <c r="C147" s="45"/>
      <c r="E147" s="39"/>
      <c r="F147" s="47"/>
      <c r="G147" s="13"/>
      <c r="H147" s="13"/>
      <c r="I147" s="13"/>
      <c r="J147" s="13"/>
    </row>
    <row r="148" spans="1:10" s="43" customFormat="1" x14ac:dyDescent="0.3">
      <c r="A148" s="44"/>
      <c r="B148" s="45"/>
      <c r="C148" s="45"/>
      <c r="E148" s="39"/>
      <c r="F148" s="47"/>
      <c r="G148" s="13"/>
      <c r="H148" s="13"/>
      <c r="I148" s="13"/>
      <c r="J148" s="13"/>
    </row>
    <row r="149" spans="1:10" s="43" customFormat="1" x14ac:dyDescent="0.3">
      <c r="A149" s="44"/>
      <c r="B149" s="45"/>
      <c r="C149" s="45"/>
      <c r="E149" s="39"/>
      <c r="F149" s="47"/>
      <c r="G149" s="13"/>
      <c r="H149" s="13"/>
      <c r="I149" s="13"/>
      <c r="J149" s="13"/>
    </row>
    <row r="150" spans="1:10" s="43" customFormat="1" x14ac:dyDescent="0.3">
      <c r="A150" s="44"/>
      <c r="B150" s="45"/>
      <c r="C150" s="45"/>
      <c r="E150" s="39"/>
      <c r="F150" s="47"/>
      <c r="G150" s="13"/>
      <c r="H150" s="13"/>
      <c r="I150" s="13"/>
      <c r="J150" s="13"/>
    </row>
    <row r="151" spans="1:10" s="43" customFormat="1" x14ac:dyDescent="0.3">
      <c r="A151" s="44"/>
      <c r="B151" s="45"/>
      <c r="C151" s="45"/>
      <c r="E151" s="39"/>
      <c r="F151" s="47"/>
      <c r="G151" s="13"/>
      <c r="H151" s="13"/>
      <c r="I151" s="13"/>
      <c r="J151" s="13"/>
    </row>
    <row r="152" spans="1:10" s="43" customFormat="1" x14ac:dyDescent="0.3">
      <c r="A152" s="44"/>
      <c r="B152" s="45"/>
      <c r="C152" s="45"/>
      <c r="E152" s="39"/>
      <c r="F152" s="47"/>
      <c r="G152" s="13"/>
      <c r="H152" s="13"/>
      <c r="I152" s="13"/>
      <c r="J152" s="13"/>
    </row>
    <row r="153" spans="1:10" s="43" customFormat="1" x14ac:dyDescent="0.3">
      <c r="A153" s="44"/>
      <c r="B153" s="45"/>
      <c r="C153" s="45"/>
      <c r="E153" s="39"/>
      <c r="F153" s="47"/>
      <c r="G153" s="13"/>
      <c r="H153" s="13"/>
      <c r="I153" s="13"/>
      <c r="J153" s="13"/>
    </row>
    <row r="154" spans="1:10" s="43" customFormat="1" x14ac:dyDescent="0.3">
      <c r="A154" s="44"/>
      <c r="B154" s="45"/>
      <c r="C154" s="45"/>
      <c r="E154" s="39"/>
      <c r="F154" s="47"/>
      <c r="G154" s="13"/>
      <c r="H154" s="13"/>
      <c r="I154" s="13"/>
      <c r="J154" s="13"/>
    </row>
    <row r="155" spans="1:10" s="43" customFormat="1" x14ac:dyDescent="0.3">
      <c r="A155" s="44"/>
      <c r="B155" s="45"/>
      <c r="C155" s="45"/>
      <c r="E155" s="39"/>
      <c r="F155" s="47"/>
      <c r="G155" s="13"/>
      <c r="H155" s="13"/>
      <c r="I155" s="13"/>
      <c r="J155" s="13"/>
    </row>
    <row r="156" spans="1:10" s="43" customFormat="1" x14ac:dyDescent="0.3">
      <c r="A156" s="44"/>
      <c r="B156" s="45"/>
      <c r="C156" s="45"/>
      <c r="E156" s="39"/>
      <c r="F156" s="47"/>
      <c r="G156" s="13"/>
      <c r="H156" s="13"/>
      <c r="I156" s="13"/>
      <c r="J156" s="13"/>
    </row>
    <row r="157" spans="1:10" s="43" customFormat="1" x14ac:dyDescent="0.3">
      <c r="A157" s="44"/>
      <c r="B157" s="45"/>
      <c r="C157" s="45"/>
      <c r="E157" s="39"/>
      <c r="F157" s="47"/>
      <c r="G157" s="13"/>
      <c r="H157" s="13"/>
      <c r="I157" s="13"/>
      <c r="J157" s="13"/>
    </row>
    <row r="158" spans="1:10" s="43" customFormat="1" x14ac:dyDescent="0.3">
      <c r="A158" s="44"/>
      <c r="B158" s="45"/>
      <c r="C158" s="45"/>
      <c r="E158" s="39"/>
      <c r="F158" s="47"/>
      <c r="G158" s="13"/>
      <c r="H158" s="13"/>
      <c r="I158" s="13"/>
      <c r="J158" s="13"/>
    </row>
    <row r="159" spans="1:10" s="43" customFormat="1" x14ac:dyDescent="0.3">
      <c r="A159" s="44"/>
      <c r="B159" s="45"/>
      <c r="C159" s="45"/>
      <c r="E159" s="39"/>
      <c r="F159" s="47"/>
      <c r="G159" s="13"/>
      <c r="H159" s="13"/>
      <c r="I159" s="13"/>
      <c r="J159" s="13"/>
    </row>
    <row r="160" spans="1:10" s="43" customFormat="1" x14ac:dyDescent="0.3">
      <c r="A160" s="44"/>
      <c r="B160" s="45"/>
      <c r="C160" s="45"/>
      <c r="E160" s="39"/>
      <c r="F160" s="47"/>
      <c r="G160" s="13"/>
      <c r="H160" s="13"/>
      <c r="I160" s="13"/>
      <c r="J160" s="13"/>
    </row>
    <row r="161" spans="1:10" s="43" customFormat="1" x14ac:dyDescent="0.3">
      <c r="A161" s="44"/>
      <c r="B161" s="45"/>
      <c r="C161" s="45"/>
      <c r="E161" s="39"/>
      <c r="F161" s="47"/>
      <c r="G161" s="13"/>
      <c r="H161" s="13"/>
      <c r="I161" s="13"/>
      <c r="J161" s="13"/>
    </row>
    <row r="162" spans="1:10" s="43" customFormat="1" x14ac:dyDescent="0.3">
      <c r="A162" s="44"/>
      <c r="B162" s="45"/>
      <c r="C162" s="45"/>
      <c r="E162" s="39"/>
      <c r="F162" s="47"/>
      <c r="G162" s="13"/>
      <c r="H162" s="13"/>
      <c r="I162" s="13"/>
      <c r="J162" s="13"/>
    </row>
    <row r="163" spans="1:10" s="43" customFormat="1" x14ac:dyDescent="0.3">
      <c r="A163" s="44"/>
      <c r="B163" s="45"/>
      <c r="C163" s="45"/>
      <c r="E163" s="39"/>
      <c r="F163" s="47"/>
      <c r="G163" s="13"/>
      <c r="H163" s="13"/>
      <c r="I163" s="13"/>
      <c r="J163" s="13"/>
    </row>
    <row r="164" spans="1:10" s="43" customFormat="1" x14ac:dyDescent="0.3">
      <c r="A164" s="44"/>
      <c r="B164" s="45"/>
      <c r="C164" s="45"/>
      <c r="E164" s="39"/>
      <c r="F164" s="47"/>
      <c r="G164" s="13"/>
      <c r="H164" s="13"/>
      <c r="I164" s="13"/>
      <c r="J164" s="13"/>
    </row>
    <row r="165" spans="1:10" s="43" customFormat="1" x14ac:dyDescent="0.3">
      <c r="A165" s="44"/>
      <c r="B165" s="45"/>
      <c r="C165" s="45"/>
      <c r="E165" s="39"/>
      <c r="F165" s="47"/>
      <c r="G165" s="13"/>
      <c r="H165" s="13"/>
      <c r="I165" s="13"/>
      <c r="J165" s="13"/>
    </row>
    <row r="166" spans="1:10" s="43" customFormat="1" x14ac:dyDescent="0.3">
      <c r="A166" s="44"/>
      <c r="B166" s="45"/>
      <c r="C166" s="45"/>
      <c r="E166" s="39"/>
      <c r="F166" s="47"/>
      <c r="G166" s="13"/>
      <c r="H166" s="13"/>
      <c r="I166" s="13"/>
      <c r="J166" s="13"/>
    </row>
    <row r="167" spans="1:10" s="43" customFormat="1" x14ac:dyDescent="0.3">
      <c r="A167" s="44"/>
      <c r="B167" s="45"/>
      <c r="C167" s="45"/>
      <c r="E167" s="39"/>
      <c r="F167" s="47"/>
      <c r="G167" s="13"/>
      <c r="H167" s="13"/>
      <c r="I167" s="13"/>
      <c r="J167" s="13"/>
    </row>
    <row r="168" spans="1:10" s="43" customFormat="1" x14ac:dyDescent="0.3">
      <c r="A168" s="44"/>
      <c r="B168" s="45"/>
      <c r="C168" s="45"/>
      <c r="E168" s="39"/>
      <c r="F168" s="47"/>
      <c r="G168" s="13"/>
      <c r="H168" s="13"/>
      <c r="I168" s="13"/>
      <c r="J168" s="13"/>
    </row>
    <row r="169" spans="1:10" s="43" customFormat="1" x14ac:dyDescent="0.3">
      <c r="A169" s="44"/>
      <c r="B169" s="45"/>
      <c r="C169" s="45"/>
      <c r="E169" s="39"/>
      <c r="F169" s="47"/>
      <c r="G169" s="13"/>
      <c r="H169" s="13"/>
      <c r="I169" s="13"/>
      <c r="J169" s="13"/>
    </row>
    <row r="170" spans="1:10" s="43" customFormat="1" x14ac:dyDescent="0.3">
      <c r="A170" s="44"/>
      <c r="B170" s="45"/>
      <c r="C170" s="45"/>
      <c r="E170" s="39"/>
      <c r="F170" s="47"/>
      <c r="G170" s="13"/>
      <c r="H170" s="13"/>
      <c r="I170" s="13"/>
      <c r="J170" s="13"/>
    </row>
    <row r="171" spans="1:10" s="43" customFormat="1" x14ac:dyDescent="0.3">
      <c r="A171" s="44"/>
      <c r="B171" s="45"/>
      <c r="C171" s="45"/>
      <c r="E171" s="39"/>
      <c r="F171" s="47"/>
      <c r="G171" s="13"/>
      <c r="H171" s="13"/>
      <c r="I171" s="13"/>
      <c r="J171" s="13"/>
    </row>
    <row r="172" spans="1:10" s="43" customFormat="1" x14ac:dyDescent="0.3">
      <c r="A172" s="44"/>
      <c r="B172" s="45"/>
      <c r="C172" s="45"/>
      <c r="E172" s="39"/>
      <c r="F172" s="47"/>
      <c r="G172" s="13"/>
      <c r="H172" s="13"/>
      <c r="I172" s="13"/>
      <c r="J172" s="13"/>
    </row>
    <row r="173" spans="1:10" s="43" customFormat="1" x14ac:dyDescent="0.3">
      <c r="A173" s="44"/>
      <c r="B173" s="45"/>
      <c r="C173" s="45"/>
      <c r="E173" s="39"/>
      <c r="F173" s="47"/>
      <c r="G173" s="13"/>
      <c r="H173" s="13"/>
      <c r="I173" s="13"/>
      <c r="J173" s="13"/>
    </row>
    <row r="174" spans="1:10" s="43" customFormat="1" x14ac:dyDescent="0.3">
      <c r="A174" s="44"/>
      <c r="B174" s="45"/>
      <c r="C174" s="45"/>
      <c r="E174" s="39"/>
      <c r="F174" s="47"/>
      <c r="G174" s="13"/>
      <c r="H174" s="13"/>
      <c r="I174" s="13"/>
      <c r="J174" s="13"/>
    </row>
    <row r="175" spans="1:10" s="43" customFormat="1" x14ac:dyDescent="0.3">
      <c r="A175" s="44"/>
      <c r="B175" s="45"/>
      <c r="C175" s="45"/>
      <c r="E175" s="39"/>
      <c r="F175" s="47"/>
      <c r="G175" s="13"/>
      <c r="H175" s="13"/>
      <c r="I175" s="13"/>
      <c r="J175" s="13"/>
    </row>
    <row r="176" spans="1:10" s="43" customFormat="1" x14ac:dyDescent="0.3">
      <c r="A176" s="44"/>
      <c r="B176" s="45"/>
      <c r="C176" s="45"/>
      <c r="E176" s="39"/>
      <c r="F176" s="47"/>
      <c r="G176" s="13"/>
      <c r="H176" s="13"/>
      <c r="I176" s="13"/>
      <c r="J176" s="13"/>
    </row>
    <row r="177" spans="1:10" s="43" customFormat="1" x14ac:dyDescent="0.3">
      <c r="A177" s="44"/>
      <c r="B177" s="45"/>
      <c r="C177" s="45"/>
      <c r="E177" s="39"/>
      <c r="F177" s="47"/>
      <c r="G177" s="13"/>
      <c r="H177" s="13"/>
      <c r="I177" s="13"/>
      <c r="J177" s="13"/>
    </row>
    <row r="178" spans="1:10" s="43" customFormat="1" x14ac:dyDescent="0.3">
      <c r="A178" s="44"/>
      <c r="B178" s="45"/>
      <c r="C178" s="45"/>
      <c r="E178" s="39"/>
      <c r="F178" s="47"/>
      <c r="G178" s="13"/>
      <c r="H178" s="13"/>
      <c r="I178" s="13"/>
      <c r="J178" s="13"/>
    </row>
    <row r="179" spans="1:10" s="43" customFormat="1" x14ac:dyDescent="0.3">
      <c r="A179" s="44"/>
      <c r="B179" s="45"/>
      <c r="C179" s="45"/>
      <c r="E179" s="39"/>
      <c r="F179" s="47"/>
      <c r="G179" s="13"/>
      <c r="H179" s="13"/>
      <c r="I179" s="13"/>
      <c r="J179" s="13"/>
    </row>
    <row r="180" spans="1:10" s="43" customFormat="1" x14ac:dyDescent="0.3">
      <c r="A180" s="44"/>
      <c r="B180" s="45"/>
      <c r="C180" s="45"/>
      <c r="E180" s="39"/>
      <c r="F180" s="47"/>
      <c r="G180" s="13"/>
      <c r="H180" s="13"/>
      <c r="I180" s="13"/>
      <c r="J180" s="13"/>
    </row>
    <row r="181" spans="1:10" s="43" customFormat="1" x14ac:dyDescent="0.3">
      <c r="A181" s="44"/>
      <c r="B181" s="45"/>
      <c r="C181" s="45"/>
      <c r="E181" s="39"/>
      <c r="F181" s="47"/>
      <c r="G181" s="13"/>
      <c r="H181" s="13"/>
      <c r="I181" s="13"/>
      <c r="J181" s="13"/>
    </row>
    <row r="182" spans="1:10" s="43" customFormat="1" x14ac:dyDescent="0.3">
      <c r="A182" s="44"/>
      <c r="B182" s="45"/>
      <c r="C182" s="45"/>
      <c r="E182" s="39"/>
      <c r="F182" s="47"/>
      <c r="G182" s="13"/>
      <c r="H182" s="13"/>
      <c r="I182" s="13"/>
      <c r="J182" s="13"/>
    </row>
    <row r="183" spans="1:10" s="43" customFormat="1" x14ac:dyDescent="0.3">
      <c r="A183" s="44"/>
      <c r="B183" s="45"/>
      <c r="C183" s="45"/>
      <c r="E183" s="39"/>
      <c r="F183" s="47"/>
      <c r="G183" s="13"/>
      <c r="H183" s="13"/>
      <c r="I183" s="13"/>
      <c r="J183" s="13"/>
    </row>
    <row r="184" spans="1:10" s="43" customFormat="1" x14ac:dyDescent="0.3">
      <c r="A184" s="44"/>
      <c r="B184" s="45"/>
      <c r="C184" s="45"/>
      <c r="E184" s="39"/>
      <c r="F184" s="47"/>
      <c r="G184" s="13"/>
      <c r="H184" s="13"/>
      <c r="I184" s="13"/>
      <c r="J184" s="13"/>
    </row>
    <row r="185" spans="1:10" s="43" customFormat="1" x14ac:dyDescent="0.3">
      <c r="A185" s="44"/>
      <c r="B185" s="45"/>
      <c r="C185" s="45"/>
      <c r="E185" s="39"/>
      <c r="F185" s="47"/>
      <c r="G185" s="13"/>
      <c r="H185" s="13"/>
      <c r="I185" s="13"/>
      <c r="J185" s="13"/>
    </row>
    <row r="186" spans="1:10" s="43" customFormat="1" x14ac:dyDescent="0.3">
      <c r="A186" s="44"/>
      <c r="B186" s="45"/>
      <c r="C186" s="45"/>
      <c r="E186" s="39"/>
      <c r="F186" s="47"/>
      <c r="G186" s="13"/>
      <c r="H186" s="13"/>
      <c r="I186" s="13"/>
      <c r="J186" s="13"/>
    </row>
    <row r="187" spans="1:10" s="43" customFormat="1" x14ac:dyDescent="0.3">
      <c r="A187" s="44"/>
      <c r="B187" s="45"/>
      <c r="C187" s="45"/>
      <c r="E187" s="39"/>
      <c r="F187" s="47"/>
      <c r="G187" s="13"/>
      <c r="H187" s="13"/>
      <c r="I187" s="13"/>
      <c r="J187" s="13"/>
    </row>
    <row r="188" spans="1:10" s="43" customFormat="1" x14ac:dyDescent="0.3">
      <c r="A188" s="44"/>
      <c r="B188" s="45"/>
      <c r="C188" s="45"/>
      <c r="E188" s="39"/>
      <c r="F188" s="47"/>
      <c r="G188" s="13"/>
      <c r="H188" s="13"/>
      <c r="I188" s="13"/>
      <c r="J188" s="13"/>
    </row>
    <row r="189" spans="1:10" s="43" customFormat="1" x14ac:dyDescent="0.3">
      <c r="A189" s="44"/>
      <c r="B189" s="45"/>
      <c r="C189" s="45"/>
      <c r="E189" s="39"/>
      <c r="F189" s="47"/>
      <c r="G189" s="13"/>
      <c r="H189" s="13"/>
      <c r="I189" s="13"/>
      <c r="J189" s="13"/>
    </row>
    <row r="190" spans="1:10" s="43" customFormat="1" x14ac:dyDescent="0.3">
      <c r="A190" s="44"/>
      <c r="B190" s="45"/>
      <c r="C190" s="45"/>
      <c r="E190" s="39"/>
      <c r="F190" s="47"/>
      <c r="G190" s="13"/>
      <c r="H190" s="13"/>
      <c r="I190" s="13"/>
      <c r="J190" s="13"/>
    </row>
    <row r="191" spans="1:10" s="43" customFormat="1" x14ac:dyDescent="0.3">
      <c r="A191" s="44"/>
      <c r="B191" s="45"/>
      <c r="C191" s="45"/>
      <c r="E191" s="39"/>
      <c r="F191" s="47"/>
      <c r="G191" s="13"/>
      <c r="H191" s="13"/>
      <c r="I191" s="13"/>
      <c r="J191" s="13"/>
    </row>
    <row r="192" spans="1:10" s="43" customFormat="1" x14ac:dyDescent="0.3">
      <c r="A192" s="44"/>
      <c r="B192" s="45"/>
      <c r="C192" s="45"/>
      <c r="E192" s="39"/>
      <c r="F192" s="47"/>
      <c r="G192" s="13"/>
      <c r="H192" s="13"/>
      <c r="I192" s="13"/>
      <c r="J192" s="13"/>
    </row>
    <row r="193" spans="1:10" s="43" customFormat="1" x14ac:dyDescent="0.3">
      <c r="A193" s="44"/>
      <c r="B193" s="45"/>
      <c r="C193" s="45"/>
      <c r="E193" s="39"/>
      <c r="F193" s="47"/>
      <c r="G193" s="13"/>
      <c r="H193" s="13"/>
      <c r="I193" s="13"/>
      <c r="J193" s="13"/>
    </row>
    <row r="194" spans="1:10" s="43" customFormat="1" x14ac:dyDescent="0.3">
      <c r="A194" s="44"/>
      <c r="B194" s="45"/>
      <c r="C194" s="45"/>
      <c r="E194" s="39"/>
      <c r="F194" s="47"/>
      <c r="G194" s="13"/>
      <c r="H194" s="13"/>
      <c r="I194" s="13"/>
      <c r="J194" s="13"/>
    </row>
    <row r="195" spans="1:10" s="43" customFormat="1" x14ac:dyDescent="0.3">
      <c r="A195" s="44"/>
      <c r="B195" s="45"/>
      <c r="C195" s="45"/>
      <c r="E195" s="39"/>
      <c r="F195" s="47"/>
      <c r="G195" s="13"/>
      <c r="H195" s="13"/>
      <c r="I195" s="13"/>
      <c r="J195" s="13"/>
    </row>
    <row r="196" spans="1:10" s="43" customFormat="1" x14ac:dyDescent="0.3">
      <c r="A196" s="44"/>
      <c r="B196" s="45"/>
      <c r="C196" s="45"/>
      <c r="E196" s="39"/>
      <c r="F196" s="47"/>
      <c r="G196" s="13"/>
      <c r="H196" s="13"/>
      <c r="I196" s="13"/>
      <c r="J196" s="13"/>
    </row>
    <row r="197" spans="1:10" s="43" customFormat="1" x14ac:dyDescent="0.3">
      <c r="A197" s="44"/>
      <c r="B197" s="45"/>
      <c r="C197" s="45"/>
      <c r="E197" s="39"/>
      <c r="F197" s="47"/>
      <c r="G197" s="13"/>
      <c r="H197" s="13"/>
      <c r="I197" s="13"/>
      <c r="J197" s="13"/>
    </row>
    <row r="198" spans="1:10" s="43" customFormat="1" x14ac:dyDescent="0.3">
      <c r="A198" s="44"/>
      <c r="B198" s="45"/>
      <c r="C198" s="45"/>
      <c r="E198" s="39"/>
      <c r="F198" s="47"/>
      <c r="G198" s="13"/>
      <c r="H198" s="13"/>
      <c r="I198" s="13"/>
      <c r="J198" s="13"/>
    </row>
    <row r="199" spans="1:10" s="43" customFormat="1" x14ac:dyDescent="0.3">
      <c r="A199" s="44"/>
      <c r="B199" s="45"/>
      <c r="C199" s="45"/>
      <c r="E199" s="39"/>
      <c r="F199" s="47"/>
      <c r="G199" s="13"/>
      <c r="H199" s="13"/>
      <c r="I199" s="13"/>
      <c r="J199" s="13"/>
    </row>
    <row r="200" spans="1:10" s="43" customFormat="1" x14ac:dyDescent="0.3">
      <c r="A200" s="44"/>
      <c r="B200" s="45"/>
      <c r="C200" s="45"/>
      <c r="E200" s="39"/>
      <c r="F200" s="47"/>
      <c r="G200" s="13"/>
      <c r="H200" s="13"/>
      <c r="I200" s="13"/>
      <c r="J200" s="13"/>
    </row>
    <row r="201" spans="1:10" s="43" customFormat="1" x14ac:dyDescent="0.3">
      <c r="A201" s="44"/>
      <c r="B201" s="45"/>
      <c r="C201" s="45"/>
      <c r="E201" s="39"/>
      <c r="F201" s="47"/>
      <c r="G201" s="13"/>
      <c r="H201" s="13"/>
      <c r="I201" s="13"/>
      <c r="J201" s="13"/>
    </row>
    <row r="202" spans="1:10" s="43" customFormat="1" x14ac:dyDescent="0.3">
      <c r="A202" s="44"/>
      <c r="B202" s="45"/>
      <c r="C202" s="45"/>
      <c r="E202" s="39"/>
      <c r="F202" s="47"/>
      <c r="G202" s="13"/>
      <c r="H202" s="13"/>
      <c r="I202" s="13"/>
      <c r="J202" s="13"/>
    </row>
    <row r="203" spans="1:10" s="43" customFormat="1" x14ac:dyDescent="0.3">
      <c r="A203" s="44"/>
      <c r="B203" s="45"/>
      <c r="C203" s="45"/>
      <c r="E203" s="39"/>
      <c r="F203" s="47"/>
      <c r="G203" s="13"/>
      <c r="H203" s="13"/>
      <c r="I203" s="13"/>
      <c r="J203" s="13"/>
    </row>
    <row r="204" spans="1:10" s="43" customFormat="1" x14ac:dyDescent="0.3">
      <c r="A204" s="44"/>
      <c r="B204" s="45"/>
      <c r="C204" s="45"/>
      <c r="E204" s="39"/>
      <c r="F204" s="47"/>
      <c r="G204" s="13"/>
      <c r="H204" s="13"/>
      <c r="I204" s="13"/>
      <c r="J204" s="13"/>
    </row>
    <row r="205" spans="1:10" s="43" customFormat="1" x14ac:dyDescent="0.3">
      <c r="A205" s="44"/>
      <c r="B205" s="45"/>
      <c r="C205" s="45"/>
      <c r="E205" s="39"/>
      <c r="F205" s="47"/>
      <c r="G205" s="13"/>
      <c r="H205" s="13"/>
      <c r="I205" s="13"/>
      <c r="J205" s="13"/>
    </row>
    <row r="206" spans="1:10" s="43" customFormat="1" x14ac:dyDescent="0.3">
      <c r="A206" s="44"/>
      <c r="B206" s="45"/>
      <c r="C206" s="45"/>
      <c r="E206" s="39"/>
      <c r="F206" s="47"/>
      <c r="G206" s="13"/>
      <c r="H206" s="13"/>
      <c r="I206" s="13"/>
      <c r="J206" s="13"/>
    </row>
    <row r="207" spans="1:10" s="43" customFormat="1" x14ac:dyDescent="0.3">
      <c r="A207" s="44"/>
      <c r="B207" s="45"/>
      <c r="C207" s="45"/>
      <c r="E207" s="39"/>
      <c r="F207" s="47"/>
      <c r="G207" s="13"/>
      <c r="H207" s="13"/>
      <c r="I207" s="13"/>
      <c r="J207" s="13"/>
    </row>
    <row r="208" spans="1:10" s="43" customFormat="1" x14ac:dyDescent="0.3">
      <c r="A208" s="44"/>
      <c r="B208" s="45"/>
      <c r="C208" s="45"/>
      <c r="E208" s="39"/>
      <c r="F208" s="47"/>
      <c r="G208" s="13"/>
      <c r="H208" s="13"/>
      <c r="I208" s="13"/>
      <c r="J208" s="13"/>
    </row>
    <row r="209" spans="1:10" s="43" customFormat="1" x14ac:dyDescent="0.3">
      <c r="A209" s="44"/>
      <c r="B209" s="45"/>
      <c r="C209" s="45"/>
      <c r="E209" s="39"/>
      <c r="F209" s="47"/>
      <c r="G209" s="13"/>
      <c r="H209" s="13"/>
      <c r="I209" s="13"/>
      <c r="J209" s="13"/>
    </row>
    <row r="210" spans="1:10" s="43" customFormat="1" x14ac:dyDescent="0.3">
      <c r="A210" s="44"/>
      <c r="B210" s="45"/>
      <c r="C210" s="45"/>
      <c r="E210" s="39"/>
      <c r="F210" s="47"/>
      <c r="G210" s="13"/>
      <c r="H210" s="13"/>
      <c r="I210" s="13"/>
      <c r="J210" s="13"/>
    </row>
    <row r="211" spans="1:10" s="43" customFormat="1" x14ac:dyDescent="0.3">
      <c r="A211" s="44"/>
      <c r="B211" s="45"/>
      <c r="C211" s="45"/>
      <c r="E211" s="39"/>
      <c r="F211" s="47"/>
      <c r="G211" s="13"/>
      <c r="H211" s="13"/>
      <c r="I211" s="13"/>
      <c r="J211" s="13"/>
    </row>
    <row r="212" spans="1:10" s="43" customFormat="1" x14ac:dyDescent="0.3">
      <c r="A212" s="44"/>
      <c r="B212" s="45"/>
      <c r="C212" s="45"/>
      <c r="E212" s="39"/>
      <c r="F212" s="47"/>
      <c r="G212" s="13"/>
      <c r="H212" s="13"/>
      <c r="I212" s="13"/>
      <c r="J212" s="13"/>
    </row>
    <row r="213" spans="1:10" s="43" customFormat="1" x14ac:dyDescent="0.3">
      <c r="A213" s="44"/>
      <c r="B213" s="45"/>
      <c r="C213" s="45"/>
      <c r="E213" s="39"/>
      <c r="F213" s="47"/>
      <c r="G213" s="13"/>
      <c r="H213" s="13"/>
      <c r="I213" s="13"/>
      <c r="J213" s="13"/>
    </row>
    <row r="214" spans="1:10" s="43" customFormat="1" x14ac:dyDescent="0.3">
      <c r="A214" s="44"/>
      <c r="B214" s="45"/>
      <c r="C214" s="45"/>
      <c r="E214" s="39"/>
      <c r="F214" s="47"/>
      <c r="G214" s="13"/>
      <c r="H214" s="13"/>
      <c r="I214" s="13"/>
      <c r="J214" s="13"/>
    </row>
    <row r="215" spans="1:10" s="43" customFormat="1" x14ac:dyDescent="0.3">
      <c r="A215" s="44"/>
      <c r="B215" s="45"/>
      <c r="C215" s="45"/>
      <c r="E215" s="39"/>
      <c r="F215" s="47"/>
      <c r="G215" s="13"/>
      <c r="H215" s="13"/>
      <c r="I215" s="13"/>
      <c r="J215" s="13"/>
    </row>
    <row r="216" spans="1:10" s="43" customFormat="1" x14ac:dyDescent="0.3">
      <c r="A216" s="44"/>
      <c r="B216" s="45"/>
      <c r="C216" s="45"/>
      <c r="E216" s="39"/>
      <c r="F216" s="47"/>
      <c r="G216" s="13"/>
      <c r="H216" s="13"/>
      <c r="I216" s="13"/>
      <c r="J216" s="13"/>
    </row>
    <row r="217" spans="1:10" s="43" customFormat="1" x14ac:dyDescent="0.3">
      <c r="A217" s="44"/>
      <c r="B217" s="45"/>
      <c r="C217" s="45"/>
      <c r="E217" s="39"/>
      <c r="F217" s="47"/>
      <c r="G217" s="13"/>
      <c r="H217" s="13"/>
      <c r="I217" s="13"/>
      <c r="J217" s="13"/>
    </row>
    <row r="218" spans="1:10" s="43" customFormat="1" x14ac:dyDescent="0.3">
      <c r="A218" s="44"/>
      <c r="B218" s="45"/>
      <c r="C218" s="45"/>
      <c r="E218" s="39"/>
      <c r="F218" s="47"/>
      <c r="G218" s="13"/>
      <c r="H218" s="13"/>
      <c r="I218" s="13"/>
      <c r="J218" s="13"/>
    </row>
    <row r="219" spans="1:10" s="43" customFormat="1" x14ac:dyDescent="0.3">
      <c r="A219" s="44"/>
      <c r="B219" s="45"/>
      <c r="C219" s="45"/>
      <c r="E219" s="39"/>
      <c r="F219" s="47"/>
      <c r="G219" s="13"/>
      <c r="H219" s="13"/>
      <c r="I219" s="13"/>
      <c r="J219" s="13"/>
    </row>
    <row r="220" spans="1:10" s="43" customFormat="1" x14ac:dyDescent="0.3">
      <c r="A220" s="44"/>
      <c r="B220" s="45"/>
      <c r="C220" s="45"/>
      <c r="E220" s="39"/>
      <c r="F220" s="47"/>
      <c r="G220" s="13"/>
      <c r="H220" s="13"/>
      <c r="I220" s="13"/>
      <c r="J220" s="13"/>
    </row>
    <row r="221" spans="1:10" s="43" customFormat="1" x14ac:dyDescent="0.3">
      <c r="A221" s="44"/>
      <c r="B221" s="45"/>
      <c r="C221" s="45"/>
      <c r="E221" s="39"/>
      <c r="F221" s="47"/>
      <c r="G221" s="13"/>
      <c r="H221" s="13"/>
      <c r="I221" s="13"/>
      <c r="J221" s="13"/>
    </row>
    <row r="222" spans="1:10" s="43" customFormat="1" x14ac:dyDescent="0.3">
      <c r="A222" s="44"/>
      <c r="B222" s="45"/>
      <c r="C222" s="45"/>
      <c r="E222" s="39"/>
      <c r="F222" s="47"/>
      <c r="G222" s="13"/>
      <c r="H222" s="13"/>
      <c r="I222" s="13"/>
      <c r="J222" s="13"/>
    </row>
    <row r="223" spans="1:10" s="43" customFormat="1" x14ac:dyDescent="0.3">
      <c r="A223" s="44"/>
      <c r="B223" s="45"/>
      <c r="C223" s="45"/>
      <c r="E223" s="39"/>
      <c r="F223" s="47"/>
      <c r="G223" s="13"/>
      <c r="H223" s="13"/>
      <c r="I223" s="13"/>
      <c r="J223" s="13"/>
    </row>
    <row r="224" spans="1:10" s="43" customFormat="1" x14ac:dyDescent="0.3">
      <c r="A224" s="44"/>
      <c r="B224" s="45"/>
      <c r="C224" s="45"/>
      <c r="E224" s="39"/>
      <c r="F224" s="47"/>
      <c r="G224" s="13"/>
      <c r="H224" s="13"/>
      <c r="I224" s="13"/>
      <c r="J224" s="13"/>
    </row>
    <row r="225" spans="1:10" s="43" customFormat="1" x14ac:dyDescent="0.3">
      <c r="A225" s="44"/>
      <c r="B225" s="45"/>
      <c r="C225" s="45"/>
      <c r="E225" s="39"/>
      <c r="F225" s="47"/>
      <c r="G225" s="13"/>
      <c r="H225" s="13"/>
      <c r="I225" s="13"/>
      <c r="J225" s="13"/>
    </row>
    <row r="226" spans="1:10" s="43" customFormat="1" x14ac:dyDescent="0.3">
      <c r="A226" s="44"/>
      <c r="B226" s="45"/>
      <c r="C226" s="45"/>
      <c r="E226" s="39"/>
      <c r="F226" s="47"/>
      <c r="G226" s="13"/>
      <c r="H226" s="13"/>
      <c r="I226" s="13"/>
      <c r="J226" s="13"/>
    </row>
    <row r="227" spans="1:10" s="43" customFormat="1" x14ac:dyDescent="0.3">
      <c r="A227" s="44"/>
      <c r="B227" s="45"/>
      <c r="C227" s="45"/>
      <c r="E227" s="39"/>
      <c r="F227" s="47"/>
      <c r="G227" s="13"/>
      <c r="H227" s="13"/>
      <c r="I227" s="13"/>
      <c r="J227" s="13"/>
    </row>
    <row r="228" spans="1:10" s="43" customFormat="1" x14ac:dyDescent="0.3">
      <c r="A228" s="44"/>
      <c r="B228" s="45"/>
      <c r="C228" s="45"/>
      <c r="E228" s="39"/>
      <c r="F228" s="47"/>
      <c r="G228" s="13"/>
      <c r="H228" s="13"/>
      <c r="I228" s="13"/>
      <c r="J228" s="13"/>
    </row>
    <row r="229" spans="1:10" s="43" customFormat="1" x14ac:dyDescent="0.3">
      <c r="A229" s="44"/>
      <c r="B229" s="45"/>
      <c r="C229" s="45"/>
      <c r="E229" s="39"/>
      <c r="F229" s="47"/>
      <c r="G229" s="13"/>
      <c r="H229" s="13"/>
      <c r="I229" s="13"/>
      <c r="J229" s="13"/>
    </row>
    <row r="230" spans="1:10" s="43" customFormat="1" x14ac:dyDescent="0.3">
      <c r="A230" s="44"/>
      <c r="B230" s="45"/>
      <c r="C230" s="45"/>
      <c r="E230" s="39"/>
      <c r="F230" s="47"/>
      <c r="G230" s="13"/>
      <c r="H230" s="13"/>
      <c r="I230" s="13"/>
      <c r="J230" s="13"/>
    </row>
    <row r="231" spans="1:10" s="43" customFormat="1" x14ac:dyDescent="0.3">
      <c r="A231" s="44"/>
      <c r="B231" s="45"/>
      <c r="C231" s="45"/>
      <c r="E231" s="39"/>
      <c r="F231" s="47"/>
      <c r="G231" s="13"/>
      <c r="H231" s="13"/>
      <c r="I231" s="13"/>
      <c r="J231" s="13"/>
    </row>
    <row r="232" spans="1:10" s="43" customFormat="1" x14ac:dyDescent="0.3">
      <c r="A232" s="44"/>
      <c r="B232" s="45"/>
      <c r="C232" s="45"/>
      <c r="E232" s="39"/>
      <c r="F232" s="47"/>
      <c r="G232" s="13"/>
      <c r="H232" s="13"/>
      <c r="I232" s="13"/>
      <c r="J232" s="13"/>
    </row>
    <row r="233" spans="1:10" s="43" customFormat="1" x14ac:dyDescent="0.3">
      <c r="A233" s="44"/>
      <c r="B233" s="45"/>
      <c r="C233" s="45"/>
      <c r="E233" s="39"/>
      <c r="F233" s="47"/>
      <c r="G233" s="13"/>
      <c r="H233" s="13"/>
      <c r="I233" s="13"/>
      <c r="J233" s="13"/>
    </row>
    <row r="234" spans="1:10" s="43" customFormat="1" x14ac:dyDescent="0.3">
      <c r="A234" s="44"/>
      <c r="B234" s="45"/>
      <c r="C234" s="45"/>
      <c r="E234" s="39"/>
      <c r="F234" s="47"/>
      <c r="G234" s="13"/>
      <c r="H234" s="13"/>
      <c r="I234" s="13"/>
      <c r="J234" s="13"/>
    </row>
    <row r="235" spans="1:10" s="43" customFormat="1" x14ac:dyDescent="0.3">
      <c r="A235" s="44"/>
      <c r="B235" s="45"/>
      <c r="C235" s="45"/>
      <c r="E235" s="39"/>
      <c r="F235" s="47"/>
      <c r="G235" s="13"/>
      <c r="H235" s="13"/>
      <c r="I235" s="13"/>
      <c r="J235" s="13"/>
    </row>
    <row r="236" spans="1:10" s="43" customFormat="1" x14ac:dyDescent="0.3">
      <c r="A236" s="44"/>
      <c r="B236" s="45"/>
      <c r="C236" s="45"/>
      <c r="E236" s="39"/>
      <c r="F236" s="47"/>
      <c r="G236" s="13"/>
      <c r="H236" s="13"/>
      <c r="I236" s="13"/>
      <c r="J236" s="13"/>
    </row>
    <row r="237" spans="1:10" s="43" customFormat="1" x14ac:dyDescent="0.3">
      <c r="A237" s="44"/>
      <c r="B237" s="45"/>
      <c r="C237" s="45"/>
      <c r="E237" s="39"/>
      <c r="F237" s="47"/>
      <c r="G237" s="13"/>
      <c r="H237" s="13"/>
      <c r="I237" s="13"/>
      <c r="J237" s="13"/>
    </row>
    <row r="238" spans="1:10" s="43" customFormat="1" x14ac:dyDescent="0.3">
      <c r="A238" s="44"/>
      <c r="B238" s="45"/>
      <c r="C238" s="45"/>
      <c r="E238" s="39"/>
      <c r="F238" s="47"/>
      <c r="G238" s="13"/>
      <c r="H238" s="13"/>
      <c r="I238" s="13"/>
      <c r="J238" s="13"/>
    </row>
    <row r="239" spans="1:10" s="43" customFormat="1" x14ac:dyDescent="0.3">
      <c r="A239" s="44"/>
      <c r="B239" s="45"/>
      <c r="C239" s="45"/>
      <c r="E239" s="39"/>
      <c r="F239" s="47"/>
      <c r="G239" s="13"/>
      <c r="H239" s="13"/>
      <c r="I239" s="13"/>
      <c r="J239" s="13"/>
    </row>
    <row r="240" spans="1:10" s="43" customFormat="1" x14ac:dyDescent="0.3">
      <c r="A240" s="44"/>
      <c r="B240" s="45"/>
      <c r="C240" s="45"/>
      <c r="E240" s="39"/>
      <c r="F240" s="47"/>
      <c r="G240" s="13"/>
      <c r="H240" s="13"/>
      <c r="I240" s="13"/>
      <c r="J240" s="13"/>
    </row>
    <row r="241" spans="1:10" s="43" customFormat="1" x14ac:dyDescent="0.3">
      <c r="A241" s="44"/>
      <c r="B241" s="45"/>
      <c r="C241" s="45"/>
      <c r="E241" s="39"/>
      <c r="F241" s="47"/>
      <c r="G241" s="13"/>
      <c r="H241" s="13"/>
      <c r="I241" s="13"/>
      <c r="J241" s="13"/>
    </row>
    <row r="242" spans="1:10" s="43" customFormat="1" x14ac:dyDescent="0.3">
      <c r="A242" s="44"/>
      <c r="B242" s="45"/>
      <c r="C242" s="45"/>
      <c r="E242" s="39"/>
      <c r="F242" s="47"/>
      <c r="G242" s="13"/>
      <c r="H242" s="13"/>
      <c r="I242" s="13"/>
      <c r="J242" s="13"/>
    </row>
    <row r="243" spans="1:10" s="43" customFormat="1" x14ac:dyDescent="0.3">
      <c r="A243" s="44"/>
      <c r="B243" s="45"/>
      <c r="C243" s="45"/>
      <c r="E243" s="39"/>
      <c r="F243" s="47"/>
      <c r="G243" s="13"/>
      <c r="H243" s="13"/>
      <c r="I243" s="13"/>
      <c r="J243" s="13"/>
    </row>
    <row r="244" spans="1:10" s="43" customFormat="1" x14ac:dyDescent="0.3">
      <c r="A244" s="44"/>
      <c r="B244" s="45"/>
      <c r="C244" s="45"/>
      <c r="E244" s="39"/>
      <c r="F244" s="47"/>
      <c r="G244" s="13"/>
      <c r="H244" s="13"/>
      <c r="I244" s="13"/>
      <c r="J244" s="13"/>
    </row>
    <row r="245" spans="1:10" s="43" customFormat="1" x14ac:dyDescent="0.3">
      <c r="A245" s="44"/>
      <c r="B245" s="45"/>
      <c r="C245" s="45"/>
      <c r="E245" s="39"/>
      <c r="F245" s="47"/>
      <c r="G245" s="13"/>
      <c r="H245" s="13"/>
      <c r="I245" s="13"/>
      <c r="J245" s="13"/>
    </row>
    <row r="246" spans="1:10" s="43" customFormat="1" x14ac:dyDescent="0.3">
      <c r="A246" s="44"/>
      <c r="B246" s="45"/>
      <c r="C246" s="45"/>
      <c r="E246" s="39"/>
      <c r="F246" s="47"/>
      <c r="G246" s="13"/>
      <c r="H246" s="13"/>
      <c r="I246" s="13"/>
      <c r="J246" s="13"/>
    </row>
    <row r="247" spans="1:10" s="43" customFormat="1" x14ac:dyDescent="0.3">
      <c r="A247" s="44"/>
      <c r="B247" s="45"/>
      <c r="C247" s="45"/>
      <c r="E247" s="39"/>
      <c r="F247" s="47"/>
      <c r="G247" s="13"/>
      <c r="H247" s="13"/>
      <c r="I247" s="13"/>
      <c r="J247" s="13"/>
    </row>
    <row r="248" spans="1:10" s="43" customFormat="1" x14ac:dyDescent="0.3">
      <c r="A248" s="44"/>
      <c r="B248" s="45"/>
      <c r="C248" s="45"/>
      <c r="E248" s="39"/>
      <c r="F248" s="47"/>
      <c r="G248" s="13"/>
      <c r="H248" s="13"/>
      <c r="I248" s="13"/>
      <c r="J248" s="13"/>
    </row>
    <row r="249" spans="1:10" s="43" customFormat="1" x14ac:dyDescent="0.3">
      <c r="A249" s="44"/>
      <c r="B249" s="45"/>
      <c r="C249" s="45"/>
      <c r="E249" s="39"/>
      <c r="F249" s="47"/>
      <c r="G249" s="13"/>
      <c r="H249" s="13"/>
      <c r="I249" s="13"/>
      <c r="J249" s="13"/>
    </row>
    <row r="250" spans="1:10" s="43" customFormat="1" x14ac:dyDescent="0.3">
      <c r="A250" s="44"/>
      <c r="B250" s="45"/>
      <c r="C250" s="45"/>
      <c r="E250" s="39"/>
      <c r="F250" s="47"/>
      <c r="G250" s="13"/>
      <c r="H250" s="13"/>
      <c r="I250" s="13"/>
      <c r="J250" s="13"/>
    </row>
    <row r="251" spans="1:10" s="43" customFormat="1" x14ac:dyDescent="0.3">
      <c r="A251" s="44"/>
      <c r="B251" s="45"/>
      <c r="C251" s="45"/>
      <c r="E251" s="39"/>
      <c r="F251" s="47"/>
      <c r="G251" s="13"/>
      <c r="H251" s="13"/>
      <c r="I251" s="13"/>
      <c r="J251" s="13"/>
    </row>
    <row r="252" spans="1:10" s="43" customFormat="1" x14ac:dyDescent="0.3">
      <c r="A252" s="44"/>
      <c r="B252" s="45"/>
      <c r="C252" s="45"/>
      <c r="E252" s="39"/>
      <c r="F252" s="47"/>
      <c r="G252" s="13"/>
      <c r="H252" s="13"/>
      <c r="I252" s="13"/>
      <c r="J252" s="13"/>
    </row>
    <row r="253" spans="1:10" s="43" customFormat="1" x14ac:dyDescent="0.3">
      <c r="A253" s="44"/>
      <c r="B253" s="45"/>
      <c r="C253" s="45"/>
      <c r="E253" s="39"/>
      <c r="F253" s="47"/>
      <c r="G253" s="13"/>
      <c r="H253" s="13"/>
      <c r="I253" s="13"/>
      <c r="J253" s="13"/>
    </row>
    <row r="254" spans="1:10" s="43" customFormat="1" x14ac:dyDescent="0.3">
      <c r="A254" s="44"/>
      <c r="B254" s="45"/>
      <c r="C254" s="45"/>
      <c r="E254" s="39"/>
      <c r="F254" s="47"/>
      <c r="G254" s="13"/>
      <c r="H254" s="13"/>
      <c r="I254" s="13"/>
      <c r="J254" s="13"/>
    </row>
    <row r="255" spans="1:10" s="43" customFormat="1" x14ac:dyDescent="0.3">
      <c r="A255" s="44"/>
      <c r="B255" s="45"/>
      <c r="C255" s="45"/>
      <c r="E255" s="39"/>
      <c r="F255" s="47"/>
      <c r="G255" s="13"/>
      <c r="H255" s="13"/>
      <c r="I255" s="13"/>
      <c r="J255" s="13"/>
    </row>
    <row r="256" spans="1:10" s="43" customFormat="1" x14ac:dyDescent="0.3">
      <c r="A256" s="44"/>
      <c r="B256" s="45"/>
      <c r="C256" s="45"/>
      <c r="E256" s="39"/>
      <c r="F256" s="47"/>
      <c r="G256" s="13"/>
      <c r="H256" s="13"/>
      <c r="I256" s="13"/>
      <c r="J256" s="13"/>
    </row>
    <row r="257" spans="1:10" s="43" customFormat="1" x14ac:dyDescent="0.3">
      <c r="A257" s="44"/>
      <c r="B257" s="45"/>
      <c r="C257" s="45"/>
      <c r="E257" s="39"/>
      <c r="F257" s="47"/>
      <c r="G257" s="13"/>
      <c r="H257" s="13"/>
      <c r="I257" s="13"/>
      <c r="J257" s="13"/>
    </row>
    <row r="258" spans="1:10" s="43" customFormat="1" x14ac:dyDescent="0.3">
      <c r="A258" s="44"/>
      <c r="B258" s="45"/>
      <c r="C258" s="45"/>
      <c r="E258" s="39"/>
      <c r="F258" s="47"/>
      <c r="G258" s="13"/>
      <c r="H258" s="13"/>
      <c r="I258" s="13"/>
      <c r="J258" s="13"/>
    </row>
    <row r="259" spans="1:10" s="43" customFormat="1" x14ac:dyDescent="0.3">
      <c r="A259" s="44"/>
      <c r="B259" s="45"/>
      <c r="C259" s="45"/>
      <c r="E259" s="39"/>
      <c r="F259" s="47"/>
      <c r="G259" s="13"/>
      <c r="H259" s="13"/>
      <c r="I259" s="13"/>
      <c r="J259" s="13"/>
    </row>
    <row r="260" spans="1:10" s="43" customFormat="1" x14ac:dyDescent="0.3">
      <c r="A260" s="44"/>
      <c r="B260" s="45"/>
      <c r="C260" s="45"/>
      <c r="E260" s="39"/>
      <c r="F260" s="47"/>
      <c r="G260" s="13"/>
      <c r="H260" s="13"/>
      <c r="I260" s="13"/>
      <c r="J260" s="13"/>
    </row>
    <row r="261" spans="1:10" s="43" customFormat="1" x14ac:dyDescent="0.3">
      <c r="A261" s="44"/>
      <c r="B261" s="45"/>
      <c r="C261" s="45"/>
      <c r="E261" s="39"/>
      <c r="F261" s="47"/>
      <c r="G261" s="13"/>
      <c r="H261" s="13"/>
      <c r="I261" s="13"/>
      <c r="J261" s="13"/>
    </row>
    <row r="262" spans="1:10" s="43" customFormat="1" x14ac:dyDescent="0.3">
      <c r="A262" s="44"/>
      <c r="B262" s="45"/>
      <c r="C262" s="45"/>
      <c r="E262" s="39"/>
      <c r="F262" s="47"/>
      <c r="G262" s="13"/>
      <c r="H262" s="13"/>
      <c r="I262" s="13"/>
      <c r="J262" s="13"/>
    </row>
    <row r="263" spans="1:10" s="43" customFormat="1" x14ac:dyDescent="0.3">
      <c r="A263" s="44"/>
      <c r="B263" s="45"/>
      <c r="C263" s="45"/>
      <c r="E263" s="39"/>
      <c r="F263" s="47"/>
      <c r="G263" s="13"/>
      <c r="H263" s="13"/>
      <c r="I263" s="13"/>
      <c r="J263" s="13"/>
    </row>
    <row r="264" spans="1:10" s="43" customFormat="1" x14ac:dyDescent="0.3">
      <c r="A264" s="44"/>
      <c r="B264" s="45"/>
      <c r="C264" s="45"/>
      <c r="E264" s="39"/>
      <c r="F264" s="47"/>
      <c r="G264" s="13"/>
      <c r="H264" s="13"/>
      <c r="I264" s="13"/>
      <c r="J264" s="13"/>
    </row>
    <row r="265" spans="1:10" s="43" customFormat="1" x14ac:dyDescent="0.3">
      <c r="A265" s="44"/>
      <c r="B265" s="45"/>
      <c r="C265" s="45"/>
      <c r="E265" s="39"/>
      <c r="F265" s="47"/>
      <c r="G265" s="13"/>
      <c r="H265" s="13"/>
      <c r="I265" s="13"/>
      <c r="J265" s="13"/>
    </row>
    <row r="266" spans="1:10" s="43" customFormat="1" x14ac:dyDescent="0.3">
      <c r="A266" s="44"/>
      <c r="B266" s="45"/>
      <c r="C266" s="45"/>
      <c r="E266" s="39"/>
      <c r="F266" s="47"/>
      <c r="G266" s="13"/>
      <c r="H266" s="13"/>
      <c r="I266" s="13"/>
      <c r="J266" s="13"/>
    </row>
    <row r="267" spans="1:10" s="43" customFormat="1" x14ac:dyDescent="0.3">
      <c r="A267" s="44"/>
      <c r="B267" s="45"/>
      <c r="C267" s="45"/>
      <c r="E267" s="39"/>
      <c r="F267" s="47"/>
      <c r="G267" s="13"/>
      <c r="H267" s="13"/>
      <c r="I267" s="13"/>
      <c r="J267" s="13"/>
    </row>
    <row r="268" spans="1:10" s="43" customFormat="1" x14ac:dyDescent="0.3">
      <c r="A268" s="44"/>
      <c r="B268" s="45"/>
      <c r="C268" s="45"/>
      <c r="E268" s="39"/>
      <c r="F268" s="47"/>
      <c r="G268" s="13"/>
      <c r="H268" s="13"/>
      <c r="I268" s="13"/>
      <c r="J268" s="13"/>
    </row>
    <row r="269" spans="1:10" s="43" customFormat="1" x14ac:dyDescent="0.3">
      <c r="A269" s="44"/>
      <c r="B269" s="45"/>
      <c r="C269" s="45"/>
      <c r="E269" s="39"/>
      <c r="F269" s="47"/>
      <c r="G269" s="13"/>
      <c r="H269" s="13"/>
      <c r="I269" s="13"/>
      <c r="J269" s="13"/>
    </row>
    <row r="270" spans="1:10" s="43" customFormat="1" x14ac:dyDescent="0.3">
      <c r="A270" s="44"/>
      <c r="B270" s="45"/>
      <c r="C270" s="45"/>
      <c r="E270" s="39"/>
      <c r="F270" s="47"/>
      <c r="G270" s="13"/>
      <c r="H270" s="13"/>
      <c r="I270" s="13"/>
      <c r="J270" s="13"/>
    </row>
    <row r="271" spans="1:10" s="43" customFormat="1" x14ac:dyDescent="0.3">
      <c r="A271" s="44"/>
      <c r="B271" s="45"/>
      <c r="C271" s="45"/>
      <c r="E271" s="39"/>
      <c r="F271" s="47"/>
      <c r="G271" s="13"/>
      <c r="H271" s="13"/>
      <c r="I271" s="13"/>
      <c r="J271" s="13"/>
    </row>
    <row r="272" spans="1:10" s="43" customFormat="1" x14ac:dyDescent="0.3">
      <c r="A272" s="44"/>
      <c r="B272" s="45"/>
      <c r="C272" s="45"/>
      <c r="E272" s="39"/>
      <c r="F272" s="47"/>
      <c r="G272" s="13"/>
      <c r="H272" s="13"/>
      <c r="I272" s="13"/>
      <c r="J272" s="13"/>
    </row>
    <row r="273" spans="1:10" s="43" customFormat="1" x14ac:dyDescent="0.3">
      <c r="A273" s="44"/>
      <c r="B273" s="45"/>
      <c r="C273" s="45"/>
      <c r="E273" s="39"/>
      <c r="F273" s="47"/>
      <c r="G273" s="13"/>
      <c r="H273" s="13"/>
      <c r="I273" s="13"/>
      <c r="J273" s="13"/>
    </row>
    <row r="274" spans="1:10" s="43" customFormat="1" x14ac:dyDescent="0.3">
      <c r="A274" s="44"/>
      <c r="B274" s="45"/>
      <c r="C274" s="45"/>
      <c r="E274" s="39"/>
      <c r="F274" s="47"/>
      <c r="G274" s="13"/>
      <c r="H274" s="13"/>
      <c r="I274" s="13"/>
      <c r="J274" s="13"/>
    </row>
    <row r="275" spans="1:10" s="43" customFormat="1" x14ac:dyDescent="0.3">
      <c r="A275" s="44"/>
      <c r="B275" s="45"/>
      <c r="C275" s="45"/>
      <c r="E275" s="39"/>
      <c r="F275" s="47"/>
      <c r="G275" s="13"/>
      <c r="H275" s="13"/>
      <c r="I275" s="13"/>
      <c r="J275" s="13"/>
    </row>
    <row r="276" spans="1:10" s="43" customFormat="1" x14ac:dyDescent="0.3">
      <c r="A276" s="44"/>
      <c r="B276" s="45"/>
      <c r="C276" s="45"/>
      <c r="E276" s="39"/>
      <c r="F276" s="47"/>
      <c r="G276" s="13"/>
      <c r="H276" s="13"/>
      <c r="I276" s="13"/>
      <c r="J276" s="13"/>
    </row>
    <row r="277" spans="1:10" s="43" customFormat="1" x14ac:dyDescent="0.3">
      <c r="A277" s="44"/>
      <c r="B277" s="45"/>
      <c r="C277" s="45"/>
      <c r="E277" s="39"/>
      <c r="F277" s="47"/>
      <c r="G277" s="13"/>
      <c r="H277" s="13"/>
      <c r="I277" s="13"/>
      <c r="J277" s="13"/>
    </row>
    <row r="278" spans="1:10" s="43" customFormat="1" x14ac:dyDescent="0.3">
      <c r="A278" s="44"/>
      <c r="B278" s="45"/>
      <c r="C278" s="45"/>
      <c r="E278" s="39"/>
      <c r="F278" s="47"/>
      <c r="G278" s="13"/>
      <c r="H278" s="13"/>
      <c r="I278" s="13"/>
      <c r="J278" s="13"/>
    </row>
    <row r="279" spans="1:10" s="43" customFormat="1" x14ac:dyDescent="0.3">
      <c r="A279" s="44"/>
      <c r="B279" s="45"/>
      <c r="C279" s="45"/>
      <c r="E279" s="39"/>
      <c r="F279" s="47"/>
      <c r="G279" s="13"/>
      <c r="H279" s="13"/>
      <c r="I279" s="13"/>
      <c r="J279" s="13"/>
    </row>
    <row r="280" spans="1:10" s="43" customFormat="1" x14ac:dyDescent="0.3">
      <c r="A280" s="44"/>
      <c r="B280" s="45"/>
      <c r="C280" s="45"/>
      <c r="E280" s="39"/>
      <c r="F280" s="47"/>
      <c r="G280" s="13"/>
      <c r="H280" s="13"/>
      <c r="I280" s="13"/>
      <c r="J280" s="13"/>
    </row>
    <row r="281" spans="1:10" s="43" customFormat="1" x14ac:dyDescent="0.3">
      <c r="A281" s="44"/>
      <c r="B281" s="45"/>
      <c r="C281" s="45"/>
      <c r="E281" s="39"/>
      <c r="F281" s="47"/>
      <c r="G281" s="13"/>
      <c r="H281" s="13"/>
      <c r="I281" s="13"/>
      <c r="J281" s="13"/>
    </row>
    <row r="282" spans="1:10" s="43" customFormat="1" x14ac:dyDescent="0.3">
      <c r="A282" s="44"/>
      <c r="B282" s="45"/>
      <c r="C282" s="45"/>
      <c r="E282" s="39"/>
      <c r="F282" s="47"/>
      <c r="G282" s="13"/>
      <c r="H282" s="13"/>
      <c r="I282" s="13"/>
      <c r="J282" s="13"/>
    </row>
    <row r="283" spans="1:10" s="43" customFormat="1" x14ac:dyDescent="0.3">
      <c r="A283" s="44"/>
      <c r="B283" s="45"/>
      <c r="C283" s="45"/>
      <c r="E283" s="39"/>
      <c r="F283" s="47"/>
      <c r="G283" s="13"/>
      <c r="H283" s="13"/>
      <c r="I283" s="13"/>
      <c r="J283" s="13"/>
    </row>
    <row r="284" spans="1:10" s="43" customFormat="1" x14ac:dyDescent="0.3">
      <c r="A284" s="44"/>
      <c r="B284" s="45"/>
      <c r="C284" s="45"/>
      <c r="E284" s="39"/>
      <c r="F284" s="47"/>
      <c r="G284" s="13"/>
      <c r="H284" s="13"/>
      <c r="I284" s="13"/>
      <c r="J284" s="13"/>
    </row>
    <row r="285" spans="1:10" s="43" customFormat="1" x14ac:dyDescent="0.3">
      <c r="A285" s="44"/>
      <c r="B285" s="45"/>
      <c r="C285" s="45"/>
      <c r="E285" s="39"/>
      <c r="F285" s="47"/>
      <c r="G285" s="13"/>
      <c r="H285" s="13"/>
      <c r="I285" s="13"/>
      <c r="J285" s="13"/>
    </row>
    <row r="286" spans="1:10" s="43" customFormat="1" x14ac:dyDescent="0.3">
      <c r="A286" s="44"/>
      <c r="B286" s="45"/>
      <c r="C286" s="45"/>
      <c r="E286" s="39"/>
      <c r="F286" s="47"/>
      <c r="G286" s="13"/>
      <c r="H286" s="13"/>
      <c r="I286" s="13"/>
      <c r="J286" s="13"/>
    </row>
    <row r="287" spans="1:10" s="43" customFormat="1" x14ac:dyDescent="0.3">
      <c r="A287" s="44"/>
      <c r="B287" s="45"/>
      <c r="C287" s="45"/>
      <c r="E287" s="39"/>
      <c r="F287" s="47"/>
      <c r="G287" s="13"/>
      <c r="H287" s="13"/>
      <c r="I287" s="13"/>
      <c r="J287" s="13"/>
    </row>
    <row r="288" spans="1:10" s="43" customFormat="1" x14ac:dyDescent="0.3">
      <c r="A288" s="44"/>
      <c r="B288" s="45"/>
      <c r="C288" s="45"/>
      <c r="E288" s="39"/>
      <c r="F288" s="47"/>
      <c r="G288" s="13"/>
      <c r="H288" s="13"/>
      <c r="I288" s="13"/>
      <c r="J288" s="13"/>
    </row>
    <row r="289" spans="1:10" s="43" customFormat="1" x14ac:dyDescent="0.3">
      <c r="A289" s="44"/>
      <c r="B289" s="45"/>
      <c r="C289" s="45"/>
      <c r="E289" s="39"/>
      <c r="F289" s="47"/>
      <c r="G289" s="13"/>
      <c r="H289" s="13"/>
      <c r="I289" s="13"/>
      <c r="J289" s="13"/>
    </row>
    <row r="290" spans="1:10" s="43" customFormat="1" x14ac:dyDescent="0.3">
      <c r="A290" s="44"/>
      <c r="B290" s="45"/>
      <c r="C290" s="45"/>
      <c r="E290" s="39"/>
      <c r="F290" s="47"/>
      <c r="G290" s="13"/>
      <c r="H290" s="13"/>
      <c r="I290" s="13"/>
      <c r="J290" s="13"/>
    </row>
    <row r="291" spans="1:10" s="43" customFormat="1" x14ac:dyDescent="0.3">
      <c r="A291" s="44"/>
      <c r="B291" s="45"/>
      <c r="C291" s="45"/>
      <c r="E291" s="39"/>
      <c r="F291" s="47"/>
      <c r="G291" s="13"/>
      <c r="H291" s="13"/>
      <c r="I291" s="13"/>
      <c r="J291" s="13"/>
    </row>
    <row r="292" spans="1:10" s="43" customFormat="1" x14ac:dyDescent="0.3">
      <c r="A292" s="44"/>
      <c r="B292" s="45"/>
      <c r="C292" s="45"/>
      <c r="E292" s="39"/>
      <c r="F292" s="47"/>
      <c r="G292" s="13"/>
      <c r="H292" s="13"/>
      <c r="I292" s="13"/>
      <c r="J292" s="13"/>
    </row>
    <row r="293" spans="1:10" s="43" customFormat="1" x14ac:dyDescent="0.3">
      <c r="A293" s="44"/>
      <c r="B293" s="45"/>
      <c r="C293" s="45"/>
      <c r="E293" s="39"/>
      <c r="F293" s="47"/>
      <c r="G293" s="13"/>
      <c r="H293" s="13"/>
      <c r="I293" s="13"/>
      <c r="J293" s="13"/>
    </row>
    <row r="294" spans="1:10" s="43" customFormat="1" x14ac:dyDescent="0.3">
      <c r="A294" s="44"/>
      <c r="B294" s="45"/>
      <c r="C294" s="45"/>
      <c r="E294" s="39"/>
      <c r="F294" s="47"/>
      <c r="G294" s="13"/>
      <c r="H294" s="13"/>
      <c r="I294" s="13"/>
      <c r="J294" s="13"/>
    </row>
    <row r="295" spans="1:10" s="43" customFormat="1" x14ac:dyDescent="0.3">
      <c r="A295" s="44"/>
      <c r="B295" s="45"/>
      <c r="C295" s="45"/>
      <c r="E295" s="39"/>
      <c r="F295" s="47"/>
      <c r="G295" s="13"/>
      <c r="H295" s="13"/>
      <c r="I295" s="13"/>
      <c r="J295" s="13"/>
    </row>
    <row r="296" spans="1:10" s="43" customFormat="1" x14ac:dyDescent="0.3">
      <c r="A296" s="44"/>
      <c r="B296" s="45"/>
      <c r="C296" s="45"/>
      <c r="E296" s="39"/>
      <c r="F296" s="47"/>
      <c r="G296" s="13"/>
      <c r="H296" s="13"/>
      <c r="I296" s="13"/>
      <c r="J296" s="13"/>
    </row>
    <row r="297" spans="1:10" s="43" customFormat="1" x14ac:dyDescent="0.3">
      <c r="A297" s="44"/>
      <c r="B297" s="45"/>
      <c r="C297" s="45"/>
      <c r="E297" s="39"/>
      <c r="F297" s="47"/>
      <c r="G297" s="13"/>
      <c r="H297" s="13"/>
      <c r="I297" s="13"/>
      <c r="J297" s="13"/>
    </row>
    <row r="298" spans="1:10" s="43" customFormat="1" x14ac:dyDescent="0.3">
      <c r="A298" s="44"/>
      <c r="B298" s="45"/>
      <c r="C298" s="45"/>
      <c r="E298" s="39"/>
      <c r="F298" s="47"/>
      <c r="G298" s="13"/>
      <c r="H298" s="13"/>
      <c r="I298" s="13"/>
      <c r="J298" s="13"/>
    </row>
    <row r="299" spans="1:10" s="43" customFormat="1" x14ac:dyDescent="0.3">
      <c r="A299" s="44"/>
      <c r="B299" s="45"/>
      <c r="C299" s="45"/>
      <c r="E299" s="39"/>
      <c r="F299" s="47"/>
      <c r="G299" s="13"/>
      <c r="H299" s="13"/>
      <c r="I299" s="13"/>
      <c r="J299" s="13"/>
    </row>
    <row r="300" spans="1:10" s="43" customFormat="1" x14ac:dyDescent="0.3">
      <c r="A300" s="44"/>
      <c r="B300" s="45"/>
      <c r="C300" s="45"/>
      <c r="E300" s="39"/>
      <c r="F300" s="47"/>
      <c r="G300" s="13"/>
      <c r="H300" s="13"/>
      <c r="I300" s="13"/>
      <c r="J300" s="13"/>
    </row>
    <row r="301" spans="1:10" s="43" customFormat="1" x14ac:dyDescent="0.3">
      <c r="A301" s="44"/>
      <c r="B301" s="45"/>
      <c r="C301" s="45"/>
      <c r="E301" s="39"/>
      <c r="F301" s="47"/>
      <c r="G301" s="13"/>
      <c r="H301" s="13"/>
      <c r="I301" s="13"/>
      <c r="J301" s="13"/>
    </row>
    <row r="302" spans="1:10" s="43" customFormat="1" x14ac:dyDescent="0.3">
      <c r="A302" s="44"/>
      <c r="B302" s="45"/>
      <c r="C302" s="45"/>
      <c r="E302" s="39"/>
      <c r="F302" s="47"/>
      <c r="G302" s="13"/>
      <c r="H302" s="13"/>
      <c r="I302" s="13"/>
      <c r="J302" s="13"/>
    </row>
    <row r="303" spans="1:10" s="43" customFormat="1" x14ac:dyDescent="0.3">
      <c r="A303" s="44"/>
      <c r="B303" s="45"/>
      <c r="C303" s="45"/>
      <c r="E303" s="39"/>
      <c r="F303" s="47"/>
      <c r="G303" s="13"/>
      <c r="H303" s="13"/>
      <c r="I303" s="13"/>
      <c r="J303" s="13"/>
    </row>
    <row r="304" spans="1:10" s="43" customFormat="1" x14ac:dyDescent="0.3">
      <c r="A304" s="44"/>
      <c r="B304" s="45"/>
      <c r="C304" s="45"/>
      <c r="E304" s="39"/>
      <c r="F304" s="47"/>
      <c r="G304" s="13"/>
      <c r="H304" s="13"/>
      <c r="I304" s="13"/>
      <c r="J304" s="13"/>
    </row>
    <row r="305" spans="1:10" s="43" customFormat="1" x14ac:dyDescent="0.3">
      <c r="A305" s="44"/>
      <c r="B305" s="45"/>
      <c r="C305" s="45"/>
      <c r="E305" s="39"/>
      <c r="F305" s="47"/>
      <c r="G305" s="13"/>
      <c r="H305" s="13"/>
      <c r="I305" s="13"/>
      <c r="J305" s="13"/>
    </row>
    <row r="306" spans="1:10" s="43" customFormat="1" x14ac:dyDescent="0.3">
      <c r="A306" s="44"/>
      <c r="B306" s="45"/>
      <c r="C306" s="45"/>
      <c r="E306" s="39"/>
      <c r="F306" s="47"/>
      <c r="G306" s="13"/>
      <c r="H306" s="13"/>
      <c r="I306" s="13"/>
      <c r="J306" s="13"/>
    </row>
    <row r="307" spans="1:10" s="43" customFormat="1" x14ac:dyDescent="0.3">
      <c r="A307" s="44"/>
      <c r="B307" s="45"/>
      <c r="C307" s="45"/>
      <c r="E307" s="39"/>
      <c r="F307" s="47"/>
      <c r="G307" s="13"/>
      <c r="H307" s="13"/>
      <c r="I307" s="13"/>
      <c r="J307" s="13"/>
    </row>
    <row r="308" spans="1:10" s="43" customFormat="1" x14ac:dyDescent="0.3">
      <c r="A308" s="44"/>
      <c r="B308" s="45"/>
      <c r="C308" s="45"/>
      <c r="E308" s="39"/>
      <c r="F308" s="47"/>
      <c r="G308" s="13"/>
      <c r="H308" s="13"/>
      <c r="I308" s="13"/>
      <c r="J308" s="13"/>
    </row>
    <row r="309" spans="1:10" s="43" customFormat="1" x14ac:dyDescent="0.3">
      <c r="A309" s="44"/>
      <c r="B309" s="45"/>
      <c r="C309" s="45"/>
      <c r="E309" s="39"/>
      <c r="F309" s="47"/>
      <c r="G309" s="13"/>
      <c r="H309" s="13"/>
      <c r="I309" s="13"/>
      <c r="J309" s="13"/>
    </row>
    <row r="310" spans="1:10" s="43" customFormat="1" x14ac:dyDescent="0.3">
      <c r="A310" s="44"/>
      <c r="B310" s="45"/>
      <c r="C310" s="45"/>
      <c r="E310" s="39"/>
      <c r="F310" s="47"/>
      <c r="G310" s="13"/>
      <c r="H310" s="13"/>
      <c r="I310" s="13"/>
      <c r="J310" s="13"/>
    </row>
    <row r="311" spans="1:10" s="43" customFormat="1" x14ac:dyDescent="0.3">
      <c r="A311" s="44"/>
      <c r="B311" s="45"/>
      <c r="C311" s="45"/>
      <c r="E311" s="39"/>
      <c r="F311" s="47"/>
      <c r="G311" s="13"/>
      <c r="H311" s="13"/>
      <c r="I311" s="13"/>
      <c r="J311" s="13"/>
    </row>
    <row r="312" spans="1:10" s="43" customFormat="1" x14ac:dyDescent="0.3">
      <c r="A312" s="44"/>
      <c r="B312" s="45"/>
      <c r="C312" s="45"/>
      <c r="E312" s="39"/>
      <c r="F312" s="47"/>
      <c r="G312" s="13"/>
      <c r="H312" s="13"/>
      <c r="I312" s="13"/>
      <c r="J312" s="13"/>
    </row>
    <row r="313" spans="1:10" s="43" customFormat="1" x14ac:dyDescent="0.3">
      <c r="A313" s="44"/>
      <c r="B313" s="45"/>
      <c r="C313" s="45"/>
      <c r="E313" s="39"/>
      <c r="F313" s="47"/>
      <c r="G313" s="13"/>
      <c r="H313" s="13"/>
      <c r="I313" s="13"/>
      <c r="J313" s="13"/>
    </row>
    <row r="314" spans="1:10" s="43" customFormat="1" x14ac:dyDescent="0.3">
      <c r="A314" s="44"/>
      <c r="B314" s="45"/>
      <c r="C314" s="45"/>
      <c r="E314" s="39"/>
      <c r="F314" s="47"/>
      <c r="G314" s="13"/>
      <c r="H314" s="13"/>
      <c r="I314" s="13"/>
      <c r="J314" s="13"/>
    </row>
    <row r="315" spans="1:10" s="43" customFormat="1" x14ac:dyDescent="0.3">
      <c r="A315" s="44"/>
      <c r="B315" s="45"/>
      <c r="C315" s="45"/>
      <c r="E315" s="39"/>
      <c r="F315" s="47"/>
      <c r="G315" s="13"/>
      <c r="H315" s="13"/>
      <c r="I315" s="13"/>
      <c r="J315" s="13"/>
    </row>
    <row r="316" spans="1:10" s="43" customFormat="1" x14ac:dyDescent="0.3">
      <c r="A316" s="44"/>
      <c r="B316" s="45"/>
      <c r="C316" s="45"/>
      <c r="E316" s="39"/>
      <c r="F316" s="47"/>
      <c r="G316" s="13"/>
      <c r="H316" s="13"/>
      <c r="I316" s="13"/>
      <c r="J316" s="13"/>
    </row>
    <row r="317" spans="1:10" s="43" customFormat="1" x14ac:dyDescent="0.3">
      <c r="A317" s="44"/>
      <c r="B317" s="45"/>
      <c r="C317" s="45"/>
      <c r="E317" s="39"/>
      <c r="F317" s="47"/>
      <c r="G317" s="13"/>
      <c r="H317" s="13"/>
      <c r="I317" s="13"/>
      <c r="J317" s="13"/>
    </row>
    <row r="318" spans="1:10" s="43" customFormat="1" x14ac:dyDescent="0.3">
      <c r="A318" s="44"/>
      <c r="B318" s="45"/>
      <c r="C318" s="45"/>
      <c r="E318" s="39"/>
      <c r="F318" s="47"/>
      <c r="G318" s="13"/>
      <c r="H318" s="13"/>
      <c r="I318" s="13"/>
      <c r="J318" s="13"/>
    </row>
    <row r="319" spans="1:10" s="43" customFormat="1" x14ac:dyDescent="0.3">
      <c r="A319" s="44"/>
      <c r="B319" s="45"/>
      <c r="C319" s="45"/>
      <c r="E319" s="39"/>
      <c r="F319" s="47"/>
      <c r="G319" s="13"/>
      <c r="H319" s="13"/>
      <c r="I319" s="13"/>
      <c r="J319" s="13"/>
    </row>
    <row r="320" spans="1:10" s="43" customFormat="1" x14ac:dyDescent="0.3">
      <c r="A320" s="44"/>
      <c r="B320" s="45"/>
      <c r="C320" s="45"/>
      <c r="E320" s="39"/>
      <c r="F320" s="47"/>
      <c r="G320" s="13"/>
      <c r="H320" s="13"/>
      <c r="I320" s="13"/>
      <c r="J320" s="13"/>
    </row>
    <row r="321" spans="1:10" s="43" customFormat="1" x14ac:dyDescent="0.3">
      <c r="A321" s="44"/>
      <c r="B321" s="45"/>
      <c r="C321" s="45"/>
      <c r="E321" s="39"/>
      <c r="F321" s="47"/>
      <c r="G321" s="13"/>
      <c r="H321" s="13"/>
      <c r="I321" s="13"/>
      <c r="J321" s="13"/>
    </row>
    <row r="322" spans="1:10" s="43" customFormat="1" x14ac:dyDescent="0.3">
      <c r="A322" s="44"/>
      <c r="B322" s="45"/>
      <c r="C322" s="45"/>
      <c r="E322" s="39"/>
      <c r="F322" s="47"/>
      <c r="G322" s="13"/>
      <c r="H322" s="13"/>
      <c r="I322" s="13"/>
      <c r="J322" s="13"/>
    </row>
    <row r="323" spans="1:10" s="43" customFormat="1" x14ac:dyDescent="0.3">
      <c r="A323" s="44"/>
      <c r="B323" s="45"/>
      <c r="C323" s="45"/>
      <c r="E323" s="39"/>
      <c r="F323" s="47"/>
      <c r="G323" s="13"/>
      <c r="H323" s="13"/>
      <c r="I323" s="13"/>
      <c r="J323" s="13"/>
    </row>
    <row r="324" spans="1:10" s="43" customFormat="1" x14ac:dyDescent="0.3">
      <c r="A324" s="44"/>
      <c r="B324" s="45"/>
      <c r="C324" s="45"/>
      <c r="E324" s="39"/>
      <c r="F324" s="47"/>
      <c r="G324" s="13"/>
      <c r="H324" s="13"/>
      <c r="I324" s="13"/>
      <c r="J324" s="13"/>
    </row>
    <row r="325" spans="1:10" s="43" customFormat="1" x14ac:dyDescent="0.3">
      <c r="A325" s="44"/>
      <c r="B325" s="45"/>
      <c r="C325" s="45"/>
      <c r="E325" s="39"/>
      <c r="F325" s="47"/>
      <c r="G325" s="13"/>
      <c r="H325" s="13"/>
      <c r="I325" s="13"/>
      <c r="J325" s="13"/>
    </row>
    <row r="326" spans="1:10" s="43" customFormat="1" x14ac:dyDescent="0.3">
      <c r="A326" s="44"/>
      <c r="B326" s="45"/>
      <c r="C326" s="45"/>
      <c r="E326" s="39"/>
      <c r="F326" s="47"/>
      <c r="G326" s="13"/>
      <c r="H326" s="13"/>
      <c r="I326" s="13"/>
      <c r="J326" s="13"/>
    </row>
    <row r="327" spans="1:10" s="43" customFormat="1" x14ac:dyDescent="0.3">
      <c r="A327" s="44"/>
      <c r="B327" s="45"/>
      <c r="C327" s="45"/>
      <c r="E327" s="39"/>
      <c r="F327" s="47"/>
      <c r="G327" s="13"/>
      <c r="H327" s="13"/>
      <c r="I327" s="13"/>
      <c r="J327" s="13"/>
    </row>
    <row r="328" spans="1:10" s="43" customFormat="1" x14ac:dyDescent="0.3">
      <c r="A328" s="44"/>
      <c r="B328" s="45"/>
      <c r="C328" s="45"/>
      <c r="E328" s="39"/>
      <c r="F328" s="47"/>
      <c r="G328" s="13"/>
      <c r="H328" s="13"/>
      <c r="I328" s="13"/>
      <c r="J328" s="13"/>
    </row>
    <row r="329" spans="1:10" s="43" customFormat="1" x14ac:dyDescent="0.3">
      <c r="A329" s="44"/>
      <c r="B329" s="45"/>
      <c r="C329" s="45"/>
      <c r="E329" s="39"/>
      <c r="F329" s="47"/>
      <c r="G329" s="13"/>
      <c r="H329" s="13"/>
      <c r="I329" s="13"/>
      <c r="J329" s="13"/>
    </row>
    <row r="330" spans="1:10" s="43" customFormat="1" x14ac:dyDescent="0.3">
      <c r="A330" s="44"/>
      <c r="B330" s="45"/>
      <c r="C330" s="45"/>
      <c r="E330" s="39"/>
      <c r="F330" s="47"/>
      <c r="G330" s="13"/>
      <c r="H330" s="13"/>
      <c r="I330" s="13"/>
      <c r="J330" s="13"/>
    </row>
    <row r="331" spans="1:10" s="43" customFormat="1" x14ac:dyDescent="0.3">
      <c r="A331" s="44"/>
      <c r="B331" s="45"/>
      <c r="C331" s="45"/>
      <c r="E331" s="39"/>
      <c r="F331" s="47"/>
      <c r="G331" s="13"/>
      <c r="H331" s="13"/>
      <c r="I331" s="13"/>
      <c r="J331" s="13"/>
    </row>
    <row r="332" spans="1:10" s="43" customFormat="1" x14ac:dyDescent="0.3">
      <c r="A332" s="44"/>
      <c r="B332" s="45"/>
      <c r="C332" s="45"/>
      <c r="E332" s="39"/>
      <c r="F332" s="47"/>
      <c r="G332" s="13"/>
      <c r="H332" s="13"/>
      <c r="I332" s="13"/>
      <c r="J332" s="13"/>
    </row>
    <row r="333" spans="1:10" s="43" customFormat="1" x14ac:dyDescent="0.3">
      <c r="A333" s="44"/>
      <c r="B333" s="45"/>
      <c r="C333" s="45"/>
      <c r="E333" s="39"/>
      <c r="F333" s="47"/>
      <c r="G333" s="13"/>
      <c r="H333" s="13"/>
      <c r="I333" s="13"/>
      <c r="J333" s="13"/>
    </row>
    <row r="334" spans="1:10" s="43" customFormat="1" x14ac:dyDescent="0.3">
      <c r="A334" s="44"/>
      <c r="B334" s="45"/>
      <c r="C334" s="45"/>
      <c r="E334" s="39"/>
      <c r="F334" s="47"/>
      <c r="G334" s="13"/>
      <c r="H334" s="13"/>
      <c r="I334" s="13"/>
      <c r="J334" s="13"/>
    </row>
    <row r="335" spans="1:10" s="43" customFormat="1" x14ac:dyDescent="0.3">
      <c r="A335" s="44"/>
      <c r="B335" s="45"/>
      <c r="C335" s="45"/>
      <c r="E335" s="39"/>
      <c r="F335" s="47"/>
      <c r="G335" s="13"/>
      <c r="H335" s="13"/>
      <c r="I335" s="13"/>
      <c r="J335" s="13"/>
    </row>
    <row r="336" spans="1:10" s="43" customFormat="1" x14ac:dyDescent="0.3">
      <c r="A336" s="44"/>
      <c r="B336" s="45"/>
      <c r="C336" s="45"/>
      <c r="E336" s="39"/>
      <c r="F336" s="47"/>
      <c r="G336" s="13"/>
      <c r="H336" s="13"/>
      <c r="I336" s="13"/>
      <c r="J336" s="13"/>
    </row>
    <row r="337" spans="1:10" s="43" customFormat="1" x14ac:dyDescent="0.3">
      <c r="A337" s="44"/>
      <c r="B337" s="45"/>
      <c r="C337" s="45"/>
      <c r="E337" s="39"/>
      <c r="F337" s="47"/>
      <c r="G337" s="13"/>
      <c r="H337" s="13"/>
      <c r="I337" s="13"/>
      <c r="J337" s="13"/>
    </row>
    <row r="338" spans="1:10" s="43" customFormat="1" x14ac:dyDescent="0.3">
      <c r="A338" s="44"/>
      <c r="B338" s="45"/>
      <c r="C338" s="45"/>
      <c r="E338" s="39"/>
      <c r="F338" s="47"/>
      <c r="G338" s="13"/>
      <c r="H338" s="13"/>
      <c r="I338" s="13"/>
      <c r="J338" s="13"/>
    </row>
    <row r="339" spans="1:10" s="43" customFormat="1" x14ac:dyDescent="0.3">
      <c r="A339" s="44"/>
      <c r="B339" s="45"/>
      <c r="C339" s="45"/>
      <c r="E339" s="39"/>
      <c r="F339" s="47"/>
      <c r="G339" s="13"/>
      <c r="H339" s="13"/>
      <c r="I339" s="13"/>
      <c r="J339" s="13"/>
    </row>
    <row r="340" spans="1:10" s="43" customFormat="1" x14ac:dyDescent="0.3">
      <c r="A340" s="44"/>
      <c r="B340" s="45"/>
      <c r="C340" s="45"/>
      <c r="E340" s="39"/>
      <c r="F340" s="47"/>
      <c r="G340" s="13"/>
      <c r="H340" s="13"/>
      <c r="I340" s="13"/>
      <c r="J340" s="13"/>
    </row>
    <row r="341" spans="1:10" s="43" customFormat="1" x14ac:dyDescent="0.3">
      <c r="A341" s="44"/>
      <c r="B341" s="45"/>
      <c r="C341" s="45"/>
      <c r="E341" s="39"/>
      <c r="F341" s="47"/>
      <c r="G341" s="13"/>
      <c r="H341" s="13"/>
      <c r="I341" s="13"/>
      <c r="J341" s="13"/>
    </row>
    <row r="342" spans="1:10" s="43" customFormat="1" x14ac:dyDescent="0.3">
      <c r="A342" s="44"/>
      <c r="B342" s="45"/>
      <c r="C342" s="45"/>
      <c r="E342" s="39"/>
      <c r="F342" s="47"/>
      <c r="G342" s="13"/>
      <c r="H342" s="13"/>
      <c r="I342" s="13"/>
      <c r="J342" s="13"/>
    </row>
    <row r="343" spans="1:10" s="43" customFormat="1" x14ac:dyDescent="0.3">
      <c r="A343" s="44"/>
      <c r="B343" s="45"/>
      <c r="C343" s="45"/>
      <c r="E343" s="39"/>
      <c r="F343" s="47"/>
      <c r="G343" s="13"/>
      <c r="H343" s="13"/>
      <c r="I343" s="13"/>
      <c r="J343" s="13"/>
    </row>
    <row r="344" spans="1:10" s="43" customFormat="1" x14ac:dyDescent="0.3">
      <c r="A344" s="44"/>
      <c r="B344" s="45"/>
      <c r="C344" s="45"/>
      <c r="E344" s="39"/>
      <c r="F344" s="47"/>
      <c r="G344" s="13"/>
      <c r="H344" s="13"/>
      <c r="I344" s="13"/>
      <c r="J344" s="13"/>
    </row>
    <row r="345" spans="1:10" s="43" customFormat="1" x14ac:dyDescent="0.3">
      <c r="A345" s="44"/>
      <c r="B345" s="45"/>
      <c r="C345" s="45"/>
      <c r="E345" s="39"/>
      <c r="F345" s="47"/>
      <c r="G345" s="13"/>
      <c r="H345" s="13"/>
      <c r="I345" s="13"/>
      <c r="J345" s="13"/>
    </row>
    <row r="346" spans="1:10" s="43" customFormat="1" x14ac:dyDescent="0.3">
      <c r="A346" s="44"/>
      <c r="B346" s="45"/>
      <c r="C346" s="45"/>
      <c r="E346" s="39"/>
      <c r="F346" s="47"/>
      <c r="G346" s="13"/>
      <c r="H346" s="13"/>
      <c r="I346" s="13"/>
      <c r="J346" s="13"/>
    </row>
    <row r="347" spans="1:10" s="43" customFormat="1" x14ac:dyDescent="0.3">
      <c r="A347" s="44"/>
      <c r="B347" s="45"/>
      <c r="C347" s="45"/>
      <c r="E347" s="39"/>
      <c r="F347" s="47"/>
      <c r="G347" s="13"/>
      <c r="H347" s="13"/>
      <c r="I347" s="13"/>
      <c r="J347" s="13"/>
    </row>
    <row r="348" spans="1:10" s="43" customFormat="1" x14ac:dyDescent="0.3">
      <c r="A348" s="44"/>
      <c r="B348" s="45"/>
      <c r="C348" s="45"/>
      <c r="E348" s="39"/>
      <c r="F348" s="47"/>
      <c r="G348" s="13"/>
      <c r="H348" s="13"/>
      <c r="I348" s="13"/>
      <c r="J348" s="13"/>
    </row>
    <row r="349" spans="1:10" s="43" customFormat="1" x14ac:dyDescent="0.3">
      <c r="A349" s="44"/>
      <c r="B349" s="45"/>
      <c r="C349" s="45"/>
      <c r="E349" s="39"/>
      <c r="F349" s="47"/>
      <c r="G349" s="13"/>
      <c r="H349" s="13"/>
      <c r="I349" s="13"/>
      <c r="J349" s="13"/>
    </row>
    <row r="350" spans="1:10" s="43" customFormat="1" x14ac:dyDescent="0.3">
      <c r="A350" s="44"/>
      <c r="B350" s="45"/>
      <c r="C350" s="45"/>
      <c r="E350" s="39"/>
      <c r="F350" s="47"/>
      <c r="G350" s="13"/>
      <c r="H350" s="13"/>
      <c r="I350" s="13"/>
      <c r="J350" s="13"/>
    </row>
    <row r="351" spans="1:10" s="43" customFormat="1" x14ac:dyDescent="0.3">
      <c r="A351" s="44"/>
      <c r="B351" s="45"/>
      <c r="C351" s="45"/>
      <c r="E351" s="39"/>
      <c r="F351" s="47"/>
      <c r="G351" s="13"/>
      <c r="H351" s="13"/>
      <c r="I351" s="13"/>
      <c r="J351" s="13"/>
    </row>
    <row r="352" spans="1:10" s="43" customFormat="1" x14ac:dyDescent="0.3">
      <c r="A352" s="44"/>
      <c r="B352" s="45"/>
      <c r="C352" s="45"/>
      <c r="E352" s="39"/>
      <c r="F352" s="47"/>
      <c r="G352" s="13"/>
      <c r="H352" s="13"/>
      <c r="I352" s="13"/>
      <c r="J352" s="13"/>
    </row>
    <row r="353" spans="1:10" s="43" customFormat="1" x14ac:dyDescent="0.3">
      <c r="A353" s="44"/>
      <c r="B353" s="45"/>
      <c r="C353" s="45"/>
      <c r="E353" s="39"/>
      <c r="F353" s="47"/>
      <c r="G353" s="13"/>
      <c r="H353" s="13"/>
      <c r="I353" s="13"/>
      <c r="J353" s="13"/>
    </row>
    <row r="354" spans="1:10" s="43" customFormat="1" x14ac:dyDescent="0.3">
      <c r="A354" s="44"/>
      <c r="B354" s="45"/>
      <c r="C354" s="45"/>
      <c r="E354" s="39"/>
      <c r="F354" s="47"/>
      <c r="G354" s="13"/>
      <c r="H354" s="13"/>
      <c r="I354" s="13"/>
      <c r="J354" s="13"/>
    </row>
    <row r="355" spans="1:10" s="43" customFormat="1" x14ac:dyDescent="0.3">
      <c r="A355" s="44"/>
      <c r="B355" s="45"/>
      <c r="C355" s="45"/>
      <c r="E355" s="39"/>
      <c r="F355" s="47"/>
      <c r="G355" s="13"/>
      <c r="H355" s="13"/>
      <c r="I355" s="13"/>
      <c r="J355" s="13"/>
    </row>
    <row r="356" spans="1:10" s="43" customFormat="1" x14ac:dyDescent="0.3">
      <c r="A356" s="44"/>
      <c r="B356" s="45"/>
      <c r="C356" s="45"/>
      <c r="E356" s="39"/>
      <c r="F356" s="47"/>
      <c r="G356" s="13"/>
      <c r="H356" s="13"/>
      <c r="I356" s="13"/>
      <c r="J356" s="13"/>
    </row>
    <row r="357" spans="1:10" s="43" customFormat="1" x14ac:dyDescent="0.3">
      <c r="A357" s="44"/>
      <c r="B357" s="45"/>
      <c r="C357" s="45"/>
      <c r="E357" s="39"/>
      <c r="F357" s="47"/>
      <c r="G357" s="13"/>
      <c r="H357" s="13"/>
      <c r="I357" s="13"/>
      <c r="J357" s="13"/>
    </row>
    <row r="358" spans="1:10" s="43" customFormat="1" x14ac:dyDescent="0.3">
      <c r="A358" s="44"/>
      <c r="B358" s="45"/>
      <c r="C358" s="45"/>
      <c r="E358" s="39"/>
      <c r="F358" s="47"/>
      <c r="G358" s="13"/>
      <c r="H358" s="13"/>
      <c r="I358" s="13"/>
      <c r="J358" s="13"/>
    </row>
    <row r="359" spans="1:10" s="43" customFormat="1" x14ac:dyDescent="0.3">
      <c r="A359" s="44"/>
      <c r="B359" s="45"/>
      <c r="C359" s="45"/>
      <c r="E359" s="39"/>
      <c r="F359" s="47"/>
      <c r="G359" s="13"/>
      <c r="H359" s="13"/>
      <c r="I359" s="13"/>
      <c r="J359" s="13"/>
    </row>
    <row r="360" spans="1:10" s="43" customFormat="1" x14ac:dyDescent="0.3">
      <c r="A360" s="44"/>
      <c r="B360" s="45"/>
      <c r="C360" s="45"/>
      <c r="E360" s="39"/>
      <c r="F360" s="47"/>
      <c r="G360" s="13"/>
      <c r="H360" s="13"/>
      <c r="I360" s="13"/>
      <c r="J360" s="13"/>
    </row>
    <row r="361" spans="1:10" s="43" customFormat="1" x14ac:dyDescent="0.3">
      <c r="A361" s="44"/>
      <c r="B361" s="45"/>
      <c r="C361" s="45"/>
      <c r="E361" s="39"/>
      <c r="F361" s="47"/>
      <c r="G361" s="13"/>
      <c r="H361" s="13"/>
      <c r="I361" s="13"/>
      <c r="J361" s="13"/>
    </row>
    <row r="362" spans="1:10" s="43" customFormat="1" x14ac:dyDescent="0.3">
      <c r="A362" s="44"/>
      <c r="B362" s="45"/>
      <c r="C362" s="45"/>
      <c r="E362" s="39"/>
      <c r="F362" s="47"/>
      <c r="G362" s="13"/>
      <c r="H362" s="13"/>
      <c r="I362" s="13"/>
      <c r="J362" s="13"/>
    </row>
    <row r="363" spans="1:10" s="43" customFormat="1" x14ac:dyDescent="0.3">
      <c r="A363" s="44"/>
      <c r="B363" s="45"/>
      <c r="C363" s="45"/>
      <c r="E363" s="39"/>
      <c r="F363" s="47"/>
      <c r="G363" s="13"/>
      <c r="H363" s="13"/>
      <c r="I363" s="13"/>
      <c r="J363" s="13"/>
    </row>
    <row r="364" spans="1:10" s="43" customFormat="1" x14ac:dyDescent="0.3">
      <c r="A364" s="44"/>
      <c r="B364" s="45"/>
      <c r="C364" s="45"/>
      <c r="E364" s="39"/>
      <c r="F364" s="47"/>
      <c r="G364" s="13"/>
      <c r="H364" s="13"/>
      <c r="I364" s="13"/>
      <c r="J364" s="13"/>
    </row>
    <row r="365" spans="1:10" s="43" customFormat="1" x14ac:dyDescent="0.3">
      <c r="A365" s="44"/>
      <c r="B365" s="45"/>
      <c r="C365" s="45"/>
      <c r="E365" s="39"/>
      <c r="F365" s="47"/>
      <c r="G365" s="13"/>
      <c r="H365" s="13"/>
      <c r="I365" s="13"/>
      <c r="J365" s="13"/>
    </row>
    <row r="366" spans="1:10" s="43" customFormat="1" x14ac:dyDescent="0.3">
      <c r="A366" s="44"/>
      <c r="B366" s="45"/>
      <c r="C366" s="45"/>
      <c r="E366" s="39"/>
      <c r="F366" s="47"/>
      <c r="G366" s="13"/>
      <c r="H366" s="13"/>
      <c r="I366" s="13"/>
      <c r="J366" s="13"/>
    </row>
    <row r="367" spans="1:10" s="43" customFormat="1" x14ac:dyDescent="0.3">
      <c r="A367" s="44"/>
      <c r="B367" s="45"/>
      <c r="C367" s="45"/>
      <c r="E367" s="39"/>
      <c r="F367" s="47"/>
      <c r="G367" s="13"/>
      <c r="H367" s="13"/>
      <c r="I367" s="13"/>
      <c r="J367" s="13"/>
    </row>
    <row r="368" spans="1:10" s="43" customFormat="1" x14ac:dyDescent="0.3">
      <c r="A368" s="44"/>
      <c r="B368" s="45"/>
      <c r="C368" s="45"/>
      <c r="E368" s="39"/>
      <c r="F368" s="47"/>
      <c r="G368" s="13"/>
      <c r="H368" s="13"/>
      <c r="I368" s="13"/>
      <c r="J368" s="13"/>
    </row>
    <row r="369" spans="1:10" s="43" customFormat="1" x14ac:dyDescent="0.3">
      <c r="A369" s="44"/>
      <c r="B369" s="45"/>
      <c r="C369" s="45"/>
      <c r="E369" s="39"/>
      <c r="F369" s="47"/>
      <c r="G369" s="13"/>
      <c r="H369" s="13"/>
      <c r="I369" s="13"/>
      <c r="J369" s="13"/>
    </row>
    <row r="370" spans="1:10" s="43" customFormat="1" x14ac:dyDescent="0.3">
      <c r="A370" s="44"/>
      <c r="B370" s="45"/>
      <c r="C370" s="45"/>
      <c r="E370" s="39"/>
      <c r="F370" s="47"/>
      <c r="G370" s="13"/>
      <c r="H370" s="13"/>
      <c r="I370" s="13"/>
      <c r="J370" s="13"/>
    </row>
    <row r="371" spans="1:10" s="43" customFormat="1" x14ac:dyDescent="0.3">
      <c r="A371" s="44"/>
      <c r="B371" s="45"/>
      <c r="C371" s="45"/>
      <c r="E371" s="39"/>
      <c r="F371" s="47"/>
      <c r="G371" s="13"/>
      <c r="H371" s="13"/>
      <c r="I371" s="13"/>
      <c r="J371" s="13"/>
    </row>
    <row r="372" spans="1:10" s="43" customFormat="1" x14ac:dyDescent="0.3">
      <c r="A372" s="44"/>
      <c r="B372" s="45"/>
      <c r="C372" s="45"/>
      <c r="E372" s="39"/>
      <c r="F372" s="47"/>
      <c r="G372" s="13"/>
      <c r="H372" s="13"/>
      <c r="I372" s="13"/>
      <c r="J372" s="13"/>
    </row>
    <row r="373" spans="1:10" s="43" customFormat="1" x14ac:dyDescent="0.3">
      <c r="A373" s="44"/>
      <c r="B373" s="45"/>
      <c r="C373" s="45"/>
      <c r="E373" s="39"/>
      <c r="F373" s="47"/>
      <c r="G373" s="13"/>
      <c r="H373" s="13"/>
      <c r="I373" s="13"/>
      <c r="J373" s="13"/>
    </row>
    <row r="374" spans="1:10" s="43" customFormat="1" x14ac:dyDescent="0.3">
      <c r="A374" s="44"/>
      <c r="B374" s="45"/>
      <c r="C374" s="45"/>
      <c r="E374" s="39"/>
      <c r="F374" s="47"/>
      <c r="G374" s="13"/>
      <c r="H374" s="13"/>
      <c r="I374" s="13"/>
      <c r="J374" s="13"/>
    </row>
    <row r="375" spans="1:10" s="43" customFormat="1" x14ac:dyDescent="0.3">
      <c r="A375" s="44"/>
      <c r="B375" s="45"/>
      <c r="C375" s="45"/>
      <c r="E375" s="39"/>
      <c r="F375" s="47"/>
      <c r="G375" s="13"/>
      <c r="H375" s="13"/>
      <c r="I375" s="13"/>
      <c r="J375" s="13"/>
    </row>
    <row r="376" spans="1:10" s="43" customFormat="1" x14ac:dyDescent="0.3">
      <c r="A376" s="44"/>
      <c r="B376" s="45"/>
      <c r="C376" s="45"/>
      <c r="E376" s="39"/>
      <c r="F376" s="47"/>
      <c r="G376" s="13"/>
      <c r="H376" s="13"/>
      <c r="I376" s="13"/>
      <c r="J376" s="13"/>
    </row>
    <row r="377" spans="1:10" s="43" customFormat="1" x14ac:dyDescent="0.3">
      <c r="A377" s="44"/>
      <c r="B377" s="45"/>
      <c r="C377" s="45"/>
      <c r="E377" s="39"/>
      <c r="F377" s="47"/>
      <c r="G377" s="13"/>
      <c r="H377" s="13"/>
      <c r="I377" s="13"/>
      <c r="J377" s="13"/>
    </row>
    <row r="378" spans="1:10" s="43" customFormat="1" x14ac:dyDescent="0.3">
      <c r="A378" s="44"/>
      <c r="B378" s="45"/>
      <c r="C378" s="45"/>
      <c r="E378" s="39"/>
      <c r="F378" s="47"/>
      <c r="G378" s="13"/>
      <c r="H378" s="13"/>
      <c r="I378" s="13"/>
      <c r="J378" s="13"/>
    </row>
    <row r="379" spans="1:10" s="43" customFormat="1" x14ac:dyDescent="0.3">
      <c r="A379" s="44"/>
      <c r="B379" s="45"/>
      <c r="C379" s="45"/>
      <c r="E379" s="39"/>
      <c r="F379" s="47"/>
      <c r="G379" s="13"/>
      <c r="H379" s="13"/>
      <c r="I379" s="13"/>
      <c r="J379" s="13"/>
    </row>
    <row r="380" spans="1:10" s="43" customFormat="1" x14ac:dyDescent="0.3">
      <c r="A380" s="44"/>
      <c r="B380" s="45"/>
      <c r="C380" s="45"/>
      <c r="E380" s="39"/>
      <c r="F380" s="47"/>
      <c r="G380" s="13"/>
      <c r="H380" s="13"/>
      <c r="I380" s="13"/>
      <c r="J380" s="13"/>
    </row>
    <row r="381" spans="1:10" s="43" customFormat="1" x14ac:dyDescent="0.3">
      <c r="A381" s="44"/>
      <c r="B381" s="45"/>
      <c r="C381" s="45"/>
      <c r="E381" s="39"/>
      <c r="F381" s="47"/>
      <c r="G381" s="13"/>
      <c r="H381" s="13"/>
      <c r="I381" s="13"/>
      <c r="J381" s="13"/>
    </row>
    <row r="382" spans="1:10" s="43" customFormat="1" x14ac:dyDescent="0.3">
      <c r="A382" s="44"/>
      <c r="B382" s="45"/>
      <c r="C382" s="45"/>
      <c r="E382" s="39"/>
      <c r="F382" s="47"/>
      <c r="G382" s="13"/>
      <c r="H382" s="13"/>
      <c r="I382" s="13"/>
      <c r="J382" s="13"/>
    </row>
    <row r="383" spans="1:10" s="43" customFormat="1" x14ac:dyDescent="0.3">
      <c r="A383" s="44"/>
      <c r="B383" s="45"/>
      <c r="C383" s="45"/>
      <c r="E383" s="39"/>
      <c r="F383" s="47"/>
      <c r="G383" s="13"/>
      <c r="H383" s="13"/>
      <c r="I383" s="13"/>
      <c r="J383" s="13"/>
    </row>
    <row r="384" spans="1:10" s="43" customFormat="1" x14ac:dyDescent="0.3">
      <c r="A384" s="44"/>
      <c r="B384" s="45"/>
      <c r="C384" s="45"/>
      <c r="E384" s="39"/>
      <c r="F384" s="47"/>
      <c r="G384" s="13"/>
      <c r="H384" s="13"/>
      <c r="I384" s="13"/>
      <c r="J384" s="13"/>
    </row>
    <row r="385" spans="1:10" s="43" customFormat="1" x14ac:dyDescent="0.3">
      <c r="A385" s="44"/>
      <c r="B385" s="45"/>
      <c r="C385" s="45"/>
      <c r="E385" s="39"/>
      <c r="F385" s="47"/>
      <c r="G385" s="13"/>
      <c r="H385" s="13"/>
      <c r="I385" s="13"/>
      <c r="J385" s="13"/>
    </row>
    <row r="386" spans="1:10" s="43" customFormat="1" x14ac:dyDescent="0.3">
      <c r="A386" s="44"/>
      <c r="B386" s="45"/>
      <c r="C386" s="45"/>
      <c r="E386" s="39"/>
      <c r="F386" s="47"/>
      <c r="G386" s="13"/>
      <c r="H386" s="13"/>
      <c r="I386" s="13"/>
      <c r="J386" s="13"/>
    </row>
    <row r="387" spans="1:10" s="43" customFormat="1" x14ac:dyDescent="0.3">
      <c r="A387" s="44"/>
      <c r="B387" s="45"/>
      <c r="C387" s="45"/>
      <c r="E387" s="39"/>
      <c r="F387" s="47"/>
      <c r="G387" s="13"/>
      <c r="H387" s="13"/>
      <c r="I387" s="13"/>
      <c r="J387" s="13"/>
    </row>
    <row r="388" spans="1:10" s="43" customFormat="1" x14ac:dyDescent="0.3">
      <c r="A388" s="44"/>
      <c r="B388" s="45"/>
      <c r="C388" s="45"/>
      <c r="E388" s="39"/>
      <c r="F388" s="47"/>
      <c r="G388" s="13"/>
      <c r="H388" s="13"/>
      <c r="I388" s="13"/>
      <c r="J388" s="13"/>
    </row>
    <row r="389" spans="1:10" s="43" customFormat="1" x14ac:dyDescent="0.3">
      <c r="A389" s="44"/>
      <c r="B389" s="45"/>
      <c r="C389" s="45"/>
      <c r="E389" s="39"/>
      <c r="F389" s="47"/>
      <c r="G389" s="13"/>
      <c r="H389" s="13"/>
      <c r="I389" s="13"/>
      <c r="J389" s="13"/>
    </row>
    <row r="390" spans="1:10" s="43" customFormat="1" x14ac:dyDescent="0.3">
      <c r="A390" s="44"/>
      <c r="B390" s="45"/>
      <c r="C390" s="45"/>
      <c r="E390" s="39"/>
      <c r="F390" s="47"/>
      <c r="G390" s="13"/>
      <c r="H390" s="13"/>
      <c r="I390" s="13"/>
      <c r="J390" s="13"/>
    </row>
    <row r="391" spans="1:10" s="43" customFormat="1" x14ac:dyDescent="0.3">
      <c r="A391" s="44"/>
      <c r="B391" s="45"/>
      <c r="C391" s="45"/>
      <c r="E391" s="39"/>
      <c r="F391" s="47"/>
      <c r="G391" s="13"/>
      <c r="H391" s="13"/>
      <c r="I391" s="13"/>
      <c r="J391" s="13"/>
    </row>
    <row r="392" spans="1:10" s="43" customFormat="1" x14ac:dyDescent="0.3">
      <c r="A392" s="44"/>
      <c r="B392" s="45"/>
      <c r="C392" s="45"/>
      <c r="E392" s="39"/>
      <c r="F392" s="47"/>
      <c r="G392" s="13"/>
      <c r="H392" s="13"/>
      <c r="I392" s="13"/>
      <c r="J392" s="13"/>
    </row>
    <row r="393" spans="1:10" s="43" customFormat="1" x14ac:dyDescent="0.3">
      <c r="A393" s="44"/>
      <c r="B393" s="45"/>
      <c r="C393" s="45"/>
      <c r="E393" s="39"/>
      <c r="F393" s="47"/>
      <c r="G393" s="13"/>
      <c r="H393" s="13"/>
      <c r="I393" s="13"/>
      <c r="J393" s="13"/>
    </row>
    <row r="394" spans="1:10" s="43" customFormat="1" x14ac:dyDescent="0.3">
      <c r="A394" s="44"/>
      <c r="B394" s="45"/>
      <c r="C394" s="45"/>
      <c r="E394" s="39"/>
      <c r="F394" s="47"/>
      <c r="G394" s="13"/>
      <c r="H394" s="13"/>
      <c r="I394" s="13"/>
      <c r="J394" s="13"/>
    </row>
    <row r="395" spans="1:10" s="43" customFormat="1" x14ac:dyDescent="0.3">
      <c r="A395" s="44"/>
      <c r="B395" s="45"/>
      <c r="C395" s="45"/>
      <c r="E395" s="39"/>
      <c r="F395" s="47"/>
      <c r="G395" s="13"/>
      <c r="H395" s="13"/>
      <c r="I395" s="13"/>
      <c r="J395" s="13"/>
    </row>
    <row r="396" spans="1:10" s="43" customFormat="1" x14ac:dyDescent="0.3">
      <c r="A396" s="44"/>
      <c r="B396" s="45"/>
      <c r="C396" s="45"/>
      <c r="E396" s="39"/>
      <c r="F396" s="47"/>
      <c r="G396" s="13"/>
      <c r="H396" s="13"/>
      <c r="I396" s="13"/>
      <c r="J396" s="13"/>
    </row>
    <row r="397" spans="1:10" s="43" customFormat="1" x14ac:dyDescent="0.3">
      <c r="A397" s="44"/>
      <c r="B397" s="45"/>
      <c r="C397" s="45"/>
      <c r="E397" s="39"/>
      <c r="F397" s="47"/>
      <c r="G397" s="13"/>
      <c r="H397" s="13"/>
      <c r="I397" s="13"/>
      <c r="J397" s="13"/>
    </row>
    <row r="398" spans="1:10" s="43" customFormat="1" x14ac:dyDescent="0.3">
      <c r="A398" s="44"/>
      <c r="B398" s="45"/>
      <c r="C398" s="45"/>
      <c r="E398" s="39"/>
      <c r="F398" s="47"/>
      <c r="G398" s="13"/>
      <c r="H398" s="13"/>
      <c r="I398" s="13"/>
      <c r="J398" s="13"/>
    </row>
    <row r="399" spans="1:10" s="43" customFormat="1" x14ac:dyDescent="0.3">
      <c r="A399" s="44"/>
      <c r="B399" s="45"/>
      <c r="C399" s="45"/>
      <c r="E399" s="39"/>
      <c r="F399" s="47"/>
      <c r="G399" s="13"/>
      <c r="H399" s="13"/>
      <c r="I399" s="13"/>
      <c r="J399" s="13"/>
    </row>
    <row r="400" spans="1:10" s="43" customFormat="1" x14ac:dyDescent="0.3">
      <c r="A400" s="44"/>
      <c r="B400" s="45"/>
      <c r="C400" s="45"/>
      <c r="E400" s="39"/>
      <c r="F400" s="47"/>
      <c r="G400" s="13"/>
      <c r="H400" s="13"/>
      <c r="I400" s="13"/>
      <c r="J400" s="13"/>
    </row>
    <row r="401" spans="1:10" s="43" customFormat="1" x14ac:dyDescent="0.3">
      <c r="A401" s="44"/>
      <c r="B401" s="45"/>
      <c r="C401" s="45"/>
      <c r="E401" s="39"/>
      <c r="F401" s="47"/>
      <c r="G401" s="13"/>
      <c r="H401" s="13"/>
      <c r="I401" s="13"/>
      <c r="J401" s="13"/>
    </row>
    <row r="402" spans="1:10" s="43" customFormat="1" x14ac:dyDescent="0.3">
      <c r="A402" s="44"/>
      <c r="B402" s="45"/>
      <c r="C402" s="45"/>
      <c r="E402" s="39"/>
      <c r="F402" s="47"/>
      <c r="G402" s="13"/>
      <c r="H402" s="13"/>
      <c r="I402" s="13"/>
      <c r="J402" s="13"/>
    </row>
    <row r="403" spans="1:10" s="43" customFormat="1" x14ac:dyDescent="0.3">
      <c r="A403" s="44"/>
      <c r="B403" s="45"/>
      <c r="C403" s="45"/>
      <c r="E403" s="39"/>
      <c r="F403" s="47"/>
      <c r="G403" s="13"/>
      <c r="H403" s="13"/>
      <c r="I403" s="13"/>
      <c r="J403" s="13"/>
    </row>
    <row r="404" spans="1:10" s="43" customFormat="1" x14ac:dyDescent="0.3">
      <c r="A404" s="44"/>
      <c r="B404" s="45"/>
      <c r="C404" s="45"/>
      <c r="E404" s="39"/>
      <c r="F404" s="47"/>
      <c r="G404" s="13"/>
      <c r="H404" s="13"/>
      <c r="I404" s="13"/>
      <c r="J404" s="13"/>
    </row>
    <row r="405" spans="1:10" s="43" customFormat="1" x14ac:dyDescent="0.3">
      <c r="A405" s="44"/>
      <c r="B405" s="45"/>
      <c r="C405" s="45"/>
      <c r="E405" s="39"/>
      <c r="F405" s="47"/>
      <c r="G405" s="13"/>
      <c r="H405" s="13"/>
      <c r="I405" s="13"/>
      <c r="J405" s="13"/>
    </row>
    <row r="406" spans="1:10" s="43" customFormat="1" x14ac:dyDescent="0.3">
      <c r="A406" s="44"/>
      <c r="B406" s="45"/>
      <c r="C406" s="45"/>
      <c r="E406" s="39"/>
      <c r="F406" s="47"/>
      <c r="G406" s="13"/>
      <c r="H406" s="13"/>
      <c r="I406" s="13"/>
      <c r="J406" s="13"/>
    </row>
    <row r="407" spans="1:10" s="43" customFormat="1" x14ac:dyDescent="0.3">
      <c r="A407" s="44"/>
      <c r="B407" s="45"/>
      <c r="C407" s="45"/>
      <c r="E407" s="39"/>
      <c r="F407" s="47"/>
      <c r="G407" s="13"/>
      <c r="H407" s="13"/>
      <c r="I407" s="13"/>
      <c r="J407" s="13"/>
    </row>
    <row r="408" spans="1:10" s="43" customFormat="1" x14ac:dyDescent="0.3">
      <c r="A408" s="44"/>
      <c r="B408" s="45"/>
      <c r="C408" s="45"/>
      <c r="E408" s="39"/>
      <c r="F408" s="47"/>
      <c r="G408" s="13"/>
      <c r="H408" s="13"/>
      <c r="I408" s="13"/>
      <c r="J408" s="13"/>
    </row>
    <row r="409" spans="1:10" s="43" customFormat="1" x14ac:dyDescent="0.3">
      <c r="A409" s="44"/>
      <c r="B409" s="45"/>
      <c r="C409" s="45"/>
      <c r="E409" s="39"/>
      <c r="F409" s="47"/>
      <c r="G409" s="13"/>
      <c r="H409" s="13"/>
      <c r="I409" s="13"/>
      <c r="J409" s="13"/>
    </row>
    <row r="410" spans="1:10" s="43" customFormat="1" x14ac:dyDescent="0.3">
      <c r="A410" s="44"/>
      <c r="B410" s="45"/>
      <c r="C410" s="45"/>
      <c r="E410" s="39"/>
      <c r="F410" s="47"/>
      <c r="G410" s="13"/>
      <c r="H410" s="13"/>
      <c r="I410" s="13"/>
      <c r="J410" s="13"/>
    </row>
    <row r="411" spans="1:10" s="43" customFormat="1" x14ac:dyDescent="0.3">
      <c r="A411" s="44"/>
      <c r="B411" s="45"/>
      <c r="C411" s="45"/>
      <c r="E411" s="39"/>
      <c r="F411" s="47"/>
      <c r="G411" s="13"/>
      <c r="H411" s="13"/>
      <c r="I411" s="13"/>
      <c r="J411" s="13"/>
    </row>
    <row r="412" spans="1:10" s="43" customFormat="1" x14ac:dyDescent="0.3">
      <c r="A412" s="44"/>
      <c r="B412" s="45"/>
      <c r="C412" s="45"/>
      <c r="E412" s="39"/>
      <c r="F412" s="47"/>
      <c r="G412" s="13"/>
      <c r="H412" s="13"/>
      <c r="I412" s="13"/>
      <c r="J412" s="13"/>
    </row>
    <row r="413" spans="1:10" s="43" customFormat="1" x14ac:dyDescent="0.3">
      <c r="A413" s="44"/>
      <c r="B413" s="45"/>
      <c r="C413" s="45"/>
      <c r="E413" s="39"/>
      <c r="F413" s="47"/>
      <c r="G413" s="13"/>
      <c r="H413" s="13"/>
      <c r="I413" s="13"/>
      <c r="J413" s="13"/>
    </row>
    <row r="414" spans="1:10" s="43" customFormat="1" x14ac:dyDescent="0.3">
      <c r="A414" s="44"/>
      <c r="B414" s="45"/>
      <c r="C414" s="45"/>
      <c r="E414" s="39"/>
      <c r="F414" s="47"/>
      <c r="G414" s="13"/>
      <c r="H414" s="13"/>
      <c r="I414" s="13"/>
      <c r="J414" s="13"/>
    </row>
    <row r="415" spans="1:10" s="43" customFormat="1" x14ac:dyDescent="0.3">
      <c r="A415" s="44"/>
      <c r="B415" s="45"/>
      <c r="C415" s="45"/>
      <c r="E415" s="39"/>
      <c r="F415" s="47"/>
      <c r="G415" s="13"/>
      <c r="H415" s="13"/>
      <c r="I415" s="13"/>
      <c r="J415" s="13"/>
    </row>
    <row r="416" spans="1:10" s="43" customFormat="1" x14ac:dyDescent="0.3">
      <c r="A416" s="44"/>
      <c r="B416" s="45"/>
      <c r="C416" s="45"/>
      <c r="E416" s="39"/>
      <c r="F416" s="47"/>
      <c r="G416" s="13"/>
      <c r="H416" s="13"/>
      <c r="I416" s="13"/>
      <c r="J416" s="13"/>
    </row>
    <row r="417" spans="1:10" s="43" customFormat="1" x14ac:dyDescent="0.3">
      <c r="A417" s="44"/>
      <c r="B417" s="45"/>
      <c r="C417" s="45"/>
      <c r="E417" s="39"/>
      <c r="F417" s="47"/>
      <c r="G417" s="13"/>
      <c r="H417" s="13"/>
      <c r="I417" s="13"/>
      <c r="J417" s="13"/>
    </row>
    <row r="418" spans="1:10" s="43" customFormat="1" x14ac:dyDescent="0.3">
      <c r="A418" s="44"/>
      <c r="B418" s="45"/>
      <c r="C418" s="45"/>
      <c r="E418" s="39"/>
      <c r="F418" s="47"/>
      <c r="G418" s="13"/>
      <c r="H418" s="13"/>
      <c r="I418" s="13"/>
      <c r="J418" s="13"/>
    </row>
    <row r="419" spans="1:10" s="43" customFormat="1" x14ac:dyDescent="0.3">
      <c r="A419" s="44"/>
      <c r="B419" s="45"/>
      <c r="C419" s="45"/>
      <c r="E419" s="39"/>
      <c r="F419" s="47"/>
      <c r="G419" s="13"/>
      <c r="H419" s="13"/>
      <c r="I419" s="13"/>
      <c r="J419" s="13"/>
    </row>
    <row r="420" spans="1:10" s="43" customFormat="1" x14ac:dyDescent="0.3">
      <c r="A420" s="44"/>
      <c r="B420" s="45"/>
      <c r="C420" s="45"/>
      <c r="E420" s="39"/>
      <c r="F420" s="47"/>
      <c r="G420" s="13"/>
      <c r="H420" s="13"/>
      <c r="I420" s="13"/>
      <c r="J420" s="13"/>
    </row>
    <row r="421" spans="1:10" s="43" customFormat="1" x14ac:dyDescent="0.3">
      <c r="A421" s="44"/>
      <c r="B421" s="45"/>
      <c r="C421" s="45"/>
      <c r="E421" s="39"/>
      <c r="F421" s="47"/>
      <c r="G421" s="13"/>
      <c r="H421" s="13"/>
      <c r="I421" s="13"/>
      <c r="J421" s="13"/>
    </row>
    <row r="422" spans="1:10" s="43" customFormat="1" x14ac:dyDescent="0.3">
      <c r="A422" s="44"/>
      <c r="B422" s="45"/>
      <c r="C422" s="45"/>
      <c r="E422" s="39"/>
      <c r="F422" s="47"/>
      <c r="G422" s="13"/>
      <c r="H422" s="13"/>
      <c r="I422" s="13"/>
      <c r="J422" s="13"/>
    </row>
    <row r="423" spans="1:10" s="43" customFormat="1" x14ac:dyDescent="0.3">
      <c r="A423" s="44"/>
      <c r="B423" s="45"/>
      <c r="C423" s="45"/>
      <c r="E423" s="39"/>
      <c r="F423" s="47"/>
      <c r="G423" s="13"/>
      <c r="H423" s="13"/>
      <c r="I423" s="13"/>
      <c r="J423" s="13"/>
    </row>
    <row r="424" spans="1:10" s="43" customFormat="1" x14ac:dyDescent="0.3">
      <c r="A424" s="44"/>
      <c r="B424" s="45"/>
      <c r="C424" s="45"/>
      <c r="E424" s="39"/>
      <c r="F424" s="47"/>
      <c r="G424" s="13"/>
      <c r="H424" s="13"/>
      <c r="I424" s="13"/>
      <c r="J424" s="13"/>
    </row>
    <row r="425" spans="1:10" s="43" customFormat="1" x14ac:dyDescent="0.3">
      <c r="A425" s="44"/>
      <c r="B425" s="45"/>
      <c r="C425" s="45"/>
      <c r="E425" s="39"/>
      <c r="F425" s="47"/>
      <c r="G425" s="13"/>
      <c r="H425" s="13"/>
      <c r="I425" s="13"/>
      <c r="J425" s="13"/>
    </row>
    <row r="426" spans="1:10" s="43" customFormat="1" x14ac:dyDescent="0.3">
      <c r="A426" s="44"/>
      <c r="B426" s="45"/>
      <c r="C426" s="45"/>
      <c r="E426" s="39"/>
      <c r="F426" s="47"/>
      <c r="G426" s="13"/>
      <c r="H426" s="13"/>
      <c r="I426" s="13"/>
      <c r="J426" s="13"/>
    </row>
    <row r="427" spans="1:10" s="43" customFormat="1" x14ac:dyDescent="0.3">
      <c r="A427" s="44"/>
      <c r="B427" s="45"/>
      <c r="C427" s="45"/>
      <c r="E427" s="39"/>
      <c r="F427" s="47"/>
      <c r="G427" s="13"/>
      <c r="H427" s="13"/>
      <c r="I427" s="13"/>
      <c r="J427" s="13"/>
    </row>
    <row r="428" spans="1:10" s="43" customFormat="1" x14ac:dyDescent="0.3">
      <c r="A428" s="44"/>
      <c r="B428" s="45"/>
      <c r="C428" s="45"/>
      <c r="E428" s="39"/>
      <c r="F428" s="47"/>
      <c r="G428" s="13"/>
      <c r="H428" s="13"/>
      <c r="I428" s="13"/>
      <c r="J428" s="13"/>
    </row>
    <row r="429" spans="1:10" s="43" customFormat="1" x14ac:dyDescent="0.3">
      <c r="A429" s="44"/>
      <c r="B429" s="45"/>
      <c r="C429" s="45"/>
      <c r="E429" s="39"/>
      <c r="F429" s="47"/>
      <c r="G429" s="13"/>
      <c r="H429" s="13"/>
      <c r="I429" s="13"/>
      <c r="J429" s="13"/>
    </row>
    <row r="430" spans="1:10" s="43" customFormat="1" x14ac:dyDescent="0.3">
      <c r="A430" s="44"/>
      <c r="B430" s="45"/>
      <c r="C430" s="45"/>
      <c r="E430" s="39"/>
      <c r="F430" s="47"/>
      <c r="G430" s="13"/>
      <c r="H430" s="13"/>
      <c r="I430" s="13"/>
      <c r="J430" s="13"/>
    </row>
    <row r="431" spans="1:10" s="43" customFormat="1" x14ac:dyDescent="0.3">
      <c r="A431" s="44"/>
      <c r="B431" s="45"/>
      <c r="C431" s="45"/>
      <c r="E431" s="39"/>
      <c r="F431" s="47"/>
      <c r="G431" s="13"/>
      <c r="H431" s="13"/>
      <c r="I431" s="13"/>
      <c r="J431" s="13"/>
    </row>
    <row r="432" spans="1:10" s="43" customFormat="1" x14ac:dyDescent="0.3">
      <c r="A432" s="44"/>
      <c r="B432" s="45"/>
      <c r="C432" s="45"/>
      <c r="E432" s="39"/>
      <c r="F432" s="47"/>
      <c r="G432" s="13"/>
      <c r="H432" s="13"/>
      <c r="I432" s="13"/>
      <c r="J432" s="13"/>
    </row>
    <row r="433" spans="1:10" s="43" customFormat="1" x14ac:dyDescent="0.3">
      <c r="A433" s="44"/>
      <c r="B433" s="45"/>
      <c r="C433" s="45"/>
      <c r="E433" s="39"/>
      <c r="F433" s="47"/>
      <c r="G433" s="13"/>
      <c r="H433" s="13"/>
      <c r="I433" s="13"/>
      <c r="J433" s="13"/>
    </row>
    <row r="434" spans="1:10" s="43" customFormat="1" x14ac:dyDescent="0.3">
      <c r="A434" s="44"/>
      <c r="B434" s="45"/>
      <c r="C434" s="45"/>
      <c r="E434" s="39"/>
      <c r="F434" s="47"/>
      <c r="G434" s="13"/>
      <c r="H434" s="13"/>
      <c r="I434" s="13"/>
      <c r="J434" s="13"/>
    </row>
    <row r="435" spans="1:10" s="43" customFormat="1" x14ac:dyDescent="0.3">
      <c r="A435" s="44"/>
      <c r="B435" s="45"/>
      <c r="C435" s="45"/>
      <c r="E435" s="39"/>
      <c r="F435" s="47"/>
      <c r="G435" s="13"/>
      <c r="H435" s="13"/>
      <c r="I435" s="13"/>
      <c r="J435" s="13"/>
    </row>
    <row r="436" spans="1:10" s="43" customFormat="1" x14ac:dyDescent="0.3">
      <c r="A436" s="44"/>
      <c r="B436" s="45"/>
      <c r="C436" s="45"/>
      <c r="E436" s="39"/>
      <c r="F436" s="47"/>
      <c r="G436" s="13"/>
      <c r="H436" s="13"/>
      <c r="I436" s="13"/>
      <c r="J436" s="13"/>
    </row>
    <row r="437" spans="1:10" s="43" customFormat="1" x14ac:dyDescent="0.3">
      <c r="A437" s="44"/>
      <c r="B437" s="45"/>
      <c r="C437" s="45"/>
      <c r="E437" s="39"/>
      <c r="F437" s="47"/>
      <c r="G437" s="13"/>
      <c r="H437" s="13"/>
      <c r="I437" s="13"/>
      <c r="J437" s="13"/>
    </row>
    <row r="438" spans="1:10" s="43" customFormat="1" x14ac:dyDescent="0.3">
      <c r="A438" s="44"/>
      <c r="B438" s="45"/>
      <c r="C438" s="45"/>
      <c r="E438" s="39"/>
      <c r="F438" s="47"/>
      <c r="G438" s="13"/>
      <c r="H438" s="13"/>
      <c r="I438" s="13"/>
      <c r="J438" s="13"/>
    </row>
    <row r="439" spans="1:10" s="43" customFormat="1" x14ac:dyDescent="0.3">
      <c r="A439" s="44"/>
      <c r="B439" s="45"/>
      <c r="C439" s="45"/>
      <c r="E439" s="39"/>
      <c r="F439" s="47"/>
      <c r="G439" s="13"/>
      <c r="H439" s="13"/>
      <c r="I439" s="13"/>
      <c r="J439" s="13"/>
    </row>
    <row r="440" spans="1:10" s="43" customFormat="1" x14ac:dyDescent="0.3">
      <c r="A440" s="44"/>
      <c r="B440" s="45"/>
      <c r="C440" s="45"/>
      <c r="E440" s="39"/>
      <c r="F440" s="47"/>
      <c r="G440" s="13"/>
      <c r="H440" s="13"/>
      <c r="I440" s="13"/>
      <c r="J440" s="13"/>
    </row>
    <row r="441" spans="1:10" s="43" customFormat="1" x14ac:dyDescent="0.3">
      <c r="A441" s="44"/>
      <c r="B441" s="45"/>
      <c r="C441" s="45"/>
      <c r="E441" s="39"/>
      <c r="F441" s="47"/>
      <c r="G441" s="13"/>
      <c r="H441" s="13"/>
      <c r="I441" s="13"/>
      <c r="J441" s="13"/>
    </row>
    <row r="442" spans="1:10" s="43" customFormat="1" x14ac:dyDescent="0.3">
      <c r="A442" s="44"/>
      <c r="B442" s="45"/>
      <c r="C442" s="45"/>
      <c r="E442" s="39"/>
      <c r="F442" s="47"/>
      <c r="G442" s="13"/>
      <c r="H442" s="13"/>
      <c r="I442" s="13"/>
      <c r="J442" s="13"/>
    </row>
    <row r="443" spans="1:10" s="43" customFormat="1" x14ac:dyDescent="0.3">
      <c r="A443" s="44"/>
      <c r="B443" s="45"/>
      <c r="C443" s="45"/>
      <c r="E443" s="39"/>
      <c r="F443" s="47"/>
      <c r="G443" s="13"/>
      <c r="H443" s="13"/>
      <c r="I443" s="13"/>
      <c r="J443" s="13"/>
    </row>
    <row r="444" spans="1:10" s="43" customFormat="1" x14ac:dyDescent="0.3">
      <c r="A444" s="44"/>
      <c r="B444" s="45"/>
      <c r="C444" s="45"/>
      <c r="E444" s="39"/>
      <c r="F444" s="47"/>
      <c r="G444" s="13"/>
      <c r="H444" s="13"/>
      <c r="I444" s="13"/>
      <c r="J444" s="13"/>
    </row>
    <row r="445" spans="1:10" s="43" customFormat="1" x14ac:dyDescent="0.3">
      <c r="A445" s="44"/>
      <c r="B445" s="45"/>
      <c r="C445" s="45"/>
      <c r="E445" s="39"/>
      <c r="F445" s="47"/>
      <c r="G445" s="13"/>
      <c r="H445" s="13"/>
      <c r="I445" s="13"/>
      <c r="J445" s="13"/>
    </row>
    <row r="446" spans="1:10" s="43" customFormat="1" x14ac:dyDescent="0.3">
      <c r="A446" s="44"/>
      <c r="B446" s="45"/>
      <c r="C446" s="45"/>
      <c r="E446" s="39"/>
      <c r="F446" s="47"/>
      <c r="G446" s="13"/>
      <c r="H446" s="13"/>
      <c r="I446" s="13"/>
      <c r="J446" s="13"/>
    </row>
    <row r="447" spans="1:10" s="43" customFormat="1" x14ac:dyDescent="0.3">
      <c r="A447" s="44"/>
      <c r="B447" s="45"/>
      <c r="C447" s="45"/>
      <c r="E447" s="39"/>
      <c r="F447" s="47"/>
      <c r="G447" s="13"/>
      <c r="H447" s="13"/>
      <c r="I447" s="13"/>
      <c r="J447" s="13"/>
    </row>
    <row r="448" spans="1:10" s="43" customFormat="1" x14ac:dyDescent="0.3">
      <c r="A448" s="44"/>
      <c r="B448" s="45"/>
      <c r="C448" s="45"/>
      <c r="E448" s="39"/>
      <c r="F448" s="47"/>
      <c r="G448" s="13"/>
      <c r="H448" s="13"/>
      <c r="I448" s="13"/>
      <c r="J448" s="13"/>
    </row>
    <row r="449" spans="1:10" s="43" customFormat="1" x14ac:dyDescent="0.3">
      <c r="A449" s="44"/>
      <c r="B449" s="45"/>
      <c r="C449" s="45"/>
      <c r="E449" s="39"/>
      <c r="F449" s="47"/>
      <c r="G449" s="13"/>
      <c r="H449" s="13"/>
      <c r="I449" s="13"/>
      <c r="J449" s="13"/>
    </row>
    <row r="450" spans="1:10" s="43" customFormat="1" x14ac:dyDescent="0.3">
      <c r="A450" s="44"/>
      <c r="B450" s="45"/>
      <c r="C450" s="45"/>
      <c r="E450" s="39"/>
      <c r="F450" s="47"/>
      <c r="G450" s="13"/>
      <c r="H450" s="13"/>
      <c r="I450" s="13"/>
      <c r="J450" s="13"/>
    </row>
    <row r="451" spans="1:10" s="43" customFormat="1" x14ac:dyDescent="0.3">
      <c r="A451" s="44"/>
      <c r="B451" s="45"/>
      <c r="C451" s="45"/>
      <c r="E451" s="39"/>
      <c r="F451" s="47"/>
      <c r="G451" s="13"/>
      <c r="H451" s="13"/>
      <c r="I451" s="13"/>
      <c r="J451" s="13"/>
    </row>
    <row r="452" spans="1:10" s="43" customFormat="1" x14ac:dyDescent="0.3">
      <c r="A452" s="44"/>
      <c r="B452" s="45"/>
      <c r="C452" s="45"/>
      <c r="E452" s="39"/>
      <c r="F452" s="47"/>
      <c r="G452" s="13"/>
      <c r="H452" s="13"/>
      <c r="I452" s="13"/>
      <c r="J452" s="13"/>
    </row>
    <row r="453" spans="1:10" s="43" customFormat="1" x14ac:dyDescent="0.3">
      <c r="A453" s="44"/>
      <c r="B453" s="45"/>
      <c r="C453" s="45"/>
      <c r="E453" s="39"/>
      <c r="F453" s="47"/>
      <c r="G453" s="13"/>
      <c r="H453" s="13"/>
      <c r="I453" s="13"/>
      <c r="J453" s="13"/>
    </row>
    <row r="454" spans="1:10" s="43" customFormat="1" x14ac:dyDescent="0.3">
      <c r="A454" s="44"/>
      <c r="B454" s="45"/>
      <c r="C454" s="45"/>
      <c r="E454" s="39"/>
      <c r="F454" s="47"/>
      <c r="G454" s="13"/>
      <c r="H454" s="13"/>
      <c r="I454" s="13"/>
      <c r="J454" s="13"/>
    </row>
    <row r="455" spans="1:10" s="43" customFormat="1" x14ac:dyDescent="0.3">
      <c r="A455" s="44"/>
      <c r="B455" s="45"/>
      <c r="C455" s="45"/>
      <c r="E455" s="39"/>
      <c r="F455" s="47"/>
      <c r="G455" s="13"/>
      <c r="H455" s="13"/>
      <c r="I455" s="13"/>
      <c r="J455" s="13"/>
    </row>
    <row r="456" spans="1:10" s="43" customFormat="1" x14ac:dyDescent="0.3">
      <c r="A456" s="44"/>
      <c r="B456" s="45"/>
      <c r="C456" s="45"/>
      <c r="E456" s="39"/>
      <c r="F456" s="47"/>
      <c r="G456" s="13"/>
      <c r="H456" s="13"/>
      <c r="I456" s="13"/>
      <c r="J456" s="13"/>
    </row>
    <row r="457" spans="1:10" s="43" customFormat="1" x14ac:dyDescent="0.3">
      <c r="A457" s="44"/>
      <c r="B457" s="45"/>
      <c r="C457" s="45"/>
      <c r="E457" s="39"/>
      <c r="F457" s="47"/>
      <c r="G457" s="13"/>
      <c r="H457" s="13"/>
      <c r="I457" s="13"/>
      <c r="J457" s="13"/>
    </row>
    <row r="458" spans="1:10" s="43" customFormat="1" x14ac:dyDescent="0.3">
      <c r="A458" s="44"/>
      <c r="B458" s="45"/>
      <c r="C458" s="45"/>
      <c r="E458" s="39"/>
      <c r="F458" s="47"/>
      <c r="G458" s="13"/>
      <c r="H458" s="13"/>
      <c r="I458" s="13"/>
      <c r="J458" s="13"/>
    </row>
    <row r="459" spans="1:10" s="43" customFormat="1" x14ac:dyDescent="0.3">
      <c r="A459" s="44"/>
      <c r="B459" s="45"/>
      <c r="C459" s="45"/>
      <c r="E459" s="39"/>
      <c r="F459" s="47"/>
      <c r="G459" s="13"/>
      <c r="H459" s="13"/>
      <c r="I459" s="13"/>
      <c r="J459" s="13"/>
    </row>
    <row r="460" spans="1:10" s="43" customFormat="1" x14ac:dyDescent="0.3">
      <c r="A460" s="44"/>
      <c r="B460" s="45"/>
      <c r="C460" s="45"/>
      <c r="E460" s="39"/>
      <c r="F460" s="47"/>
      <c r="G460" s="13"/>
      <c r="H460" s="13"/>
      <c r="I460" s="13"/>
      <c r="J460" s="13"/>
    </row>
    <row r="461" spans="1:10" s="43" customFormat="1" x14ac:dyDescent="0.3">
      <c r="A461" s="44"/>
      <c r="B461" s="45"/>
      <c r="C461" s="45"/>
      <c r="E461" s="39"/>
      <c r="F461" s="47"/>
      <c r="G461" s="13"/>
      <c r="H461" s="13"/>
      <c r="I461" s="13"/>
      <c r="J461" s="13"/>
    </row>
    <row r="462" spans="1:10" s="43" customFormat="1" x14ac:dyDescent="0.3">
      <c r="A462" s="44"/>
      <c r="B462" s="45"/>
      <c r="C462" s="45"/>
      <c r="E462" s="39"/>
      <c r="F462" s="47"/>
      <c r="G462" s="13"/>
      <c r="H462" s="13"/>
      <c r="I462" s="13"/>
      <c r="J462" s="13"/>
    </row>
    <row r="463" spans="1:10" s="43" customFormat="1" x14ac:dyDescent="0.3">
      <c r="A463" s="44"/>
      <c r="B463" s="45"/>
      <c r="C463" s="45"/>
      <c r="E463" s="39"/>
      <c r="F463" s="47"/>
      <c r="G463" s="13"/>
      <c r="H463" s="13"/>
      <c r="I463" s="13"/>
      <c r="J463" s="13"/>
    </row>
    <row r="464" spans="1:10" s="43" customFormat="1" x14ac:dyDescent="0.3">
      <c r="A464" s="44"/>
      <c r="B464" s="45"/>
      <c r="C464" s="45"/>
      <c r="E464" s="39"/>
      <c r="F464" s="47"/>
      <c r="G464" s="13"/>
      <c r="H464" s="13"/>
      <c r="I464" s="13"/>
      <c r="J464" s="13"/>
    </row>
    <row r="465" spans="1:10" s="43" customFormat="1" x14ac:dyDescent="0.3">
      <c r="A465" s="44"/>
      <c r="B465" s="45"/>
      <c r="C465" s="45"/>
      <c r="E465" s="39"/>
      <c r="F465" s="47"/>
      <c r="G465" s="13"/>
      <c r="H465" s="13"/>
      <c r="I465" s="13"/>
      <c r="J465" s="13"/>
    </row>
    <row r="466" spans="1:10" s="43" customFormat="1" x14ac:dyDescent="0.3">
      <c r="A466" s="44"/>
      <c r="B466" s="45"/>
      <c r="C466" s="45"/>
      <c r="E466" s="39"/>
      <c r="F466" s="47"/>
      <c r="G466" s="13"/>
      <c r="H466" s="13"/>
      <c r="I466" s="13"/>
      <c r="J466" s="13"/>
    </row>
    <row r="467" spans="1:10" s="43" customFormat="1" x14ac:dyDescent="0.3">
      <c r="A467" s="44"/>
      <c r="B467" s="45"/>
      <c r="C467" s="45"/>
      <c r="E467" s="39"/>
      <c r="F467" s="47"/>
      <c r="G467" s="13"/>
      <c r="H467" s="13"/>
      <c r="I467" s="13"/>
      <c r="J467" s="13"/>
    </row>
    <row r="468" spans="1:10" s="43" customFormat="1" x14ac:dyDescent="0.3">
      <c r="A468" s="44"/>
      <c r="B468" s="45"/>
      <c r="C468" s="45"/>
      <c r="E468" s="39"/>
      <c r="F468" s="47"/>
      <c r="G468" s="13"/>
      <c r="H468" s="13"/>
      <c r="I468" s="13"/>
      <c r="J468" s="13"/>
    </row>
    <row r="469" spans="1:10" s="43" customFormat="1" x14ac:dyDescent="0.3">
      <c r="A469" s="44"/>
      <c r="B469" s="45"/>
      <c r="C469" s="45"/>
      <c r="E469" s="39"/>
      <c r="F469" s="47"/>
      <c r="G469" s="13"/>
      <c r="H469" s="13"/>
      <c r="I469" s="13"/>
      <c r="J469" s="13"/>
    </row>
    <row r="470" spans="1:10" s="43" customFormat="1" x14ac:dyDescent="0.3">
      <c r="A470" s="44"/>
      <c r="B470" s="45"/>
      <c r="C470" s="45"/>
      <c r="E470" s="39"/>
      <c r="F470" s="47"/>
      <c r="G470" s="13"/>
      <c r="H470" s="13"/>
      <c r="I470" s="13"/>
      <c r="J470" s="13"/>
    </row>
    <row r="471" spans="1:10" s="43" customFormat="1" x14ac:dyDescent="0.3">
      <c r="A471" s="44"/>
      <c r="B471" s="45"/>
      <c r="C471" s="45"/>
      <c r="E471" s="39"/>
      <c r="F471" s="47"/>
      <c r="G471" s="13"/>
      <c r="H471" s="13"/>
      <c r="I471" s="13"/>
      <c r="J471" s="13"/>
    </row>
    <row r="472" spans="1:10" s="43" customFormat="1" x14ac:dyDescent="0.3">
      <c r="A472" s="44"/>
      <c r="B472" s="45"/>
      <c r="C472" s="45"/>
      <c r="E472" s="39"/>
      <c r="F472" s="47"/>
      <c r="G472" s="13"/>
      <c r="H472" s="13"/>
      <c r="I472" s="13"/>
      <c r="J472" s="13"/>
    </row>
    <row r="473" spans="1:10" s="43" customFormat="1" x14ac:dyDescent="0.3">
      <c r="A473" s="44"/>
      <c r="B473" s="45"/>
      <c r="C473" s="45"/>
      <c r="E473" s="39"/>
      <c r="F473" s="47"/>
      <c r="G473" s="13"/>
      <c r="H473" s="13"/>
      <c r="I473" s="13"/>
      <c r="J473" s="13"/>
    </row>
    <row r="474" spans="1:10" s="43" customFormat="1" x14ac:dyDescent="0.3">
      <c r="A474" s="44"/>
      <c r="B474" s="45"/>
      <c r="C474" s="45"/>
      <c r="E474" s="39"/>
      <c r="F474" s="47"/>
      <c r="G474" s="13"/>
      <c r="H474" s="13"/>
      <c r="I474" s="13"/>
      <c r="J474" s="13"/>
    </row>
    <row r="475" spans="1:10" s="43" customFormat="1" x14ac:dyDescent="0.3">
      <c r="A475" s="44"/>
      <c r="B475" s="45"/>
      <c r="C475" s="45"/>
      <c r="E475" s="39"/>
      <c r="F475" s="47"/>
      <c r="G475" s="13"/>
      <c r="H475" s="13"/>
      <c r="I475" s="13"/>
      <c r="J475" s="13"/>
    </row>
    <row r="476" spans="1:10" s="43" customFormat="1" x14ac:dyDescent="0.3">
      <c r="A476" s="44"/>
      <c r="B476" s="45"/>
      <c r="C476" s="45"/>
      <c r="E476" s="39"/>
      <c r="F476" s="47"/>
      <c r="G476" s="13"/>
      <c r="H476" s="13"/>
      <c r="I476" s="13"/>
      <c r="J476" s="13"/>
    </row>
    <row r="477" spans="1:10" s="43" customFormat="1" x14ac:dyDescent="0.3">
      <c r="A477" s="44"/>
      <c r="B477" s="45"/>
      <c r="C477" s="45"/>
      <c r="E477" s="39"/>
      <c r="F477" s="47"/>
      <c r="G477" s="13"/>
      <c r="H477" s="13"/>
      <c r="I477" s="13"/>
      <c r="J477" s="13"/>
    </row>
    <row r="478" spans="1:10" s="43" customFormat="1" x14ac:dyDescent="0.3">
      <c r="A478" s="44"/>
      <c r="B478" s="45"/>
      <c r="C478" s="45"/>
      <c r="E478" s="39"/>
      <c r="F478" s="47"/>
      <c r="G478" s="13"/>
      <c r="H478" s="13"/>
      <c r="I478" s="13"/>
      <c r="J478" s="13"/>
    </row>
    <row r="479" spans="1:10" s="43" customFormat="1" x14ac:dyDescent="0.3">
      <c r="A479" s="44"/>
      <c r="B479" s="45"/>
      <c r="C479" s="45"/>
      <c r="E479" s="39"/>
      <c r="F479" s="47"/>
      <c r="G479" s="13"/>
      <c r="H479" s="13"/>
      <c r="I479" s="13"/>
      <c r="J479" s="13"/>
    </row>
    <row r="480" spans="1:10" s="43" customFormat="1" x14ac:dyDescent="0.3">
      <c r="A480" s="44"/>
      <c r="B480" s="45"/>
      <c r="C480" s="45"/>
      <c r="E480" s="39"/>
      <c r="F480" s="47"/>
      <c r="G480" s="13"/>
      <c r="H480" s="13"/>
      <c r="I480" s="13"/>
      <c r="J480" s="13"/>
    </row>
    <row r="481" spans="1:10" s="43" customFormat="1" x14ac:dyDescent="0.3">
      <c r="A481" s="44"/>
      <c r="B481" s="45"/>
      <c r="C481" s="45"/>
      <c r="E481" s="39"/>
      <c r="F481" s="47"/>
      <c r="G481" s="13"/>
      <c r="H481" s="13"/>
      <c r="I481" s="13"/>
      <c r="J481" s="13"/>
    </row>
    <row r="482" spans="1:10" s="43" customFormat="1" x14ac:dyDescent="0.3">
      <c r="A482" s="44"/>
      <c r="B482" s="45"/>
      <c r="C482" s="45"/>
      <c r="E482" s="39"/>
      <c r="F482" s="47"/>
      <c r="G482" s="13"/>
      <c r="H482" s="13"/>
      <c r="I482" s="13"/>
      <c r="J482" s="13"/>
    </row>
    <row r="483" spans="1:10" s="43" customFormat="1" x14ac:dyDescent="0.3">
      <c r="A483" s="44"/>
      <c r="B483" s="45"/>
      <c r="C483" s="45"/>
      <c r="E483" s="39"/>
      <c r="F483" s="47"/>
      <c r="G483" s="13"/>
      <c r="H483" s="13"/>
      <c r="I483" s="13"/>
      <c r="J483" s="13"/>
    </row>
    <row r="484" spans="1:10" s="43" customFormat="1" x14ac:dyDescent="0.3">
      <c r="A484" s="44"/>
      <c r="B484" s="45"/>
      <c r="C484" s="45"/>
      <c r="E484" s="39"/>
      <c r="F484" s="47"/>
      <c r="G484" s="13"/>
      <c r="H484" s="13"/>
      <c r="I484" s="13"/>
      <c r="J484" s="13"/>
    </row>
    <row r="485" spans="1:10" s="43" customFormat="1" x14ac:dyDescent="0.3">
      <c r="A485" s="44"/>
      <c r="B485" s="45"/>
      <c r="C485" s="45"/>
      <c r="E485" s="39"/>
      <c r="F485" s="47"/>
      <c r="G485" s="13"/>
      <c r="H485" s="13"/>
      <c r="I485" s="13"/>
      <c r="J485" s="13"/>
    </row>
    <row r="486" spans="1:10" s="43" customFormat="1" x14ac:dyDescent="0.3">
      <c r="A486" s="44"/>
      <c r="B486" s="45"/>
      <c r="C486" s="45"/>
      <c r="E486" s="39"/>
      <c r="F486" s="47"/>
      <c r="G486" s="13"/>
      <c r="H486" s="13"/>
      <c r="I486" s="13"/>
      <c r="J486" s="13"/>
    </row>
    <row r="487" spans="1:10" s="43" customFormat="1" x14ac:dyDescent="0.3">
      <c r="A487" s="44"/>
      <c r="B487" s="45"/>
      <c r="C487" s="45"/>
      <c r="E487" s="39"/>
      <c r="F487" s="47"/>
      <c r="G487" s="13"/>
      <c r="H487" s="13"/>
      <c r="I487" s="13"/>
      <c r="J487" s="13"/>
    </row>
    <row r="488" spans="1:10" s="43" customFormat="1" x14ac:dyDescent="0.3">
      <c r="A488" s="44"/>
      <c r="B488" s="45"/>
      <c r="C488" s="45"/>
      <c r="E488" s="39"/>
      <c r="F488" s="47"/>
      <c r="G488" s="13"/>
      <c r="H488" s="13"/>
      <c r="I488" s="13"/>
      <c r="J488" s="13"/>
    </row>
    <row r="489" spans="1:10" s="43" customFormat="1" x14ac:dyDescent="0.3">
      <c r="A489" s="44"/>
      <c r="B489" s="45"/>
      <c r="C489" s="45"/>
      <c r="E489" s="39"/>
      <c r="F489" s="47"/>
      <c r="G489" s="13"/>
      <c r="H489" s="13"/>
      <c r="I489" s="13"/>
      <c r="J489" s="13"/>
    </row>
    <row r="490" spans="1:10" s="43" customFormat="1" x14ac:dyDescent="0.3">
      <c r="A490" s="44"/>
      <c r="B490" s="45"/>
      <c r="C490" s="45"/>
      <c r="E490" s="39"/>
      <c r="F490" s="47"/>
      <c r="G490" s="13"/>
      <c r="H490" s="13"/>
      <c r="I490" s="13"/>
      <c r="J490" s="13"/>
    </row>
    <row r="491" spans="1:10" s="43" customFormat="1" x14ac:dyDescent="0.3">
      <c r="A491" s="44"/>
      <c r="B491" s="45"/>
      <c r="C491" s="45"/>
      <c r="E491" s="39"/>
      <c r="F491" s="47"/>
      <c r="G491" s="13"/>
      <c r="H491" s="13"/>
      <c r="I491" s="13"/>
      <c r="J491" s="13"/>
    </row>
    <row r="492" spans="1:10" s="43" customFormat="1" x14ac:dyDescent="0.3">
      <c r="A492" s="44"/>
      <c r="B492" s="45"/>
      <c r="C492" s="45"/>
      <c r="E492" s="39"/>
      <c r="F492" s="47"/>
      <c r="G492" s="13"/>
      <c r="H492" s="13"/>
      <c r="I492" s="13"/>
      <c r="J492" s="13"/>
    </row>
    <row r="493" spans="1:10" s="43" customFormat="1" x14ac:dyDescent="0.3">
      <c r="A493" s="44"/>
      <c r="B493" s="45"/>
      <c r="C493" s="45"/>
      <c r="E493" s="39"/>
      <c r="F493" s="47"/>
      <c r="G493" s="13"/>
      <c r="H493" s="13"/>
      <c r="I493" s="13"/>
      <c r="J493" s="13"/>
    </row>
    <row r="494" spans="1:10" s="43" customFormat="1" x14ac:dyDescent="0.3">
      <c r="A494" s="44"/>
      <c r="B494" s="45"/>
      <c r="C494" s="45"/>
      <c r="E494" s="39"/>
      <c r="F494" s="47"/>
      <c r="G494" s="13"/>
      <c r="H494" s="13"/>
      <c r="I494" s="13"/>
      <c r="J494" s="13"/>
    </row>
    <row r="495" spans="1:10" s="43" customFormat="1" x14ac:dyDescent="0.3">
      <c r="A495" s="44"/>
      <c r="B495" s="45"/>
      <c r="C495" s="45"/>
      <c r="E495" s="39"/>
      <c r="F495" s="47"/>
      <c r="G495" s="13"/>
      <c r="H495" s="13"/>
      <c r="I495" s="13"/>
      <c r="J495" s="13"/>
    </row>
    <row r="496" spans="1:10" s="43" customFormat="1" x14ac:dyDescent="0.3">
      <c r="A496" s="44"/>
      <c r="B496" s="45"/>
      <c r="C496" s="45"/>
      <c r="E496" s="39"/>
      <c r="F496" s="47"/>
      <c r="G496" s="13"/>
      <c r="H496" s="13"/>
      <c r="I496" s="13"/>
      <c r="J496" s="13"/>
    </row>
    <row r="497" spans="1:10" s="43" customFormat="1" x14ac:dyDescent="0.3">
      <c r="A497" s="44"/>
      <c r="B497" s="45"/>
      <c r="C497" s="45"/>
      <c r="E497" s="39"/>
      <c r="F497" s="47"/>
      <c r="G497" s="13"/>
      <c r="H497" s="13"/>
      <c r="I497" s="13"/>
      <c r="J497" s="13"/>
    </row>
    <row r="498" spans="1:10" s="43" customFormat="1" x14ac:dyDescent="0.3">
      <c r="A498" s="44"/>
      <c r="B498" s="45"/>
      <c r="C498" s="45"/>
      <c r="E498" s="39"/>
      <c r="F498" s="47"/>
      <c r="G498" s="13"/>
      <c r="H498" s="13"/>
      <c r="I498" s="13"/>
      <c r="J498" s="13"/>
    </row>
    <row r="499" spans="1:10" s="43" customFormat="1" x14ac:dyDescent="0.3">
      <c r="A499" s="44"/>
      <c r="B499" s="45"/>
      <c r="C499" s="45"/>
      <c r="E499" s="39"/>
      <c r="F499" s="47"/>
      <c r="G499" s="13"/>
      <c r="H499" s="13"/>
      <c r="I499" s="13"/>
      <c r="J499" s="13"/>
    </row>
    <row r="500" spans="1:10" s="43" customFormat="1" x14ac:dyDescent="0.3">
      <c r="A500" s="44"/>
      <c r="B500" s="45"/>
      <c r="C500" s="45"/>
      <c r="E500" s="39"/>
      <c r="F500" s="47"/>
      <c r="G500" s="13"/>
      <c r="H500" s="13"/>
      <c r="I500" s="13"/>
      <c r="J500" s="13"/>
    </row>
    <row r="501" spans="1:10" s="43" customFormat="1" x14ac:dyDescent="0.3">
      <c r="A501" s="44"/>
      <c r="B501" s="45"/>
      <c r="C501" s="45"/>
      <c r="E501" s="39"/>
      <c r="F501" s="47"/>
      <c r="G501" s="13"/>
      <c r="H501" s="13"/>
      <c r="I501" s="13"/>
      <c r="J501" s="13"/>
    </row>
    <row r="502" spans="1:10" s="43" customFormat="1" x14ac:dyDescent="0.3">
      <c r="A502" s="44"/>
      <c r="B502" s="45"/>
      <c r="C502" s="45"/>
      <c r="E502" s="39"/>
      <c r="F502" s="47"/>
      <c r="G502" s="13"/>
      <c r="H502" s="13"/>
      <c r="I502" s="13"/>
      <c r="J502" s="13"/>
    </row>
    <row r="503" spans="1:10" s="43" customFormat="1" x14ac:dyDescent="0.3">
      <c r="A503" s="44"/>
      <c r="B503" s="45"/>
      <c r="C503" s="45"/>
      <c r="E503" s="39"/>
      <c r="F503" s="47"/>
      <c r="G503" s="13"/>
      <c r="H503" s="13"/>
      <c r="I503" s="13"/>
      <c r="J503" s="13"/>
    </row>
    <row r="504" spans="1:10" s="43" customFormat="1" x14ac:dyDescent="0.3">
      <c r="A504" s="44"/>
      <c r="B504" s="45"/>
      <c r="C504" s="45"/>
      <c r="E504" s="39"/>
      <c r="F504" s="47"/>
      <c r="G504" s="13"/>
      <c r="H504" s="13"/>
      <c r="I504" s="13"/>
      <c r="J504" s="13"/>
    </row>
    <row r="505" spans="1:10" s="43" customFormat="1" x14ac:dyDescent="0.3">
      <c r="A505" s="44"/>
      <c r="B505" s="45"/>
      <c r="C505" s="45"/>
      <c r="E505" s="39"/>
      <c r="F505" s="47"/>
      <c r="G505" s="13"/>
      <c r="H505" s="13"/>
      <c r="I505" s="13"/>
      <c r="J505" s="13"/>
    </row>
    <row r="506" spans="1:10" s="43" customFormat="1" x14ac:dyDescent="0.3">
      <c r="A506" s="44"/>
      <c r="B506" s="45"/>
      <c r="C506" s="45"/>
      <c r="E506" s="39"/>
      <c r="F506" s="47"/>
      <c r="G506" s="13"/>
      <c r="H506" s="13"/>
      <c r="I506" s="13"/>
      <c r="J506" s="13"/>
    </row>
    <row r="507" spans="1:10" s="43" customFormat="1" x14ac:dyDescent="0.3">
      <c r="A507" s="44"/>
      <c r="B507" s="45"/>
      <c r="C507" s="45"/>
      <c r="E507" s="39"/>
      <c r="F507" s="47"/>
      <c r="G507" s="13"/>
      <c r="H507" s="13"/>
      <c r="I507" s="13"/>
      <c r="J507" s="13"/>
    </row>
    <row r="508" spans="1:10" s="43" customFormat="1" x14ac:dyDescent="0.3">
      <c r="A508" s="44"/>
      <c r="B508" s="45"/>
      <c r="C508" s="45"/>
      <c r="E508" s="39"/>
      <c r="F508" s="47"/>
      <c r="G508" s="13"/>
      <c r="H508" s="13"/>
      <c r="I508" s="13"/>
      <c r="J508" s="13"/>
    </row>
    <row r="509" spans="1:10" s="43" customFormat="1" x14ac:dyDescent="0.3">
      <c r="A509" s="44"/>
      <c r="B509" s="45"/>
      <c r="C509" s="45"/>
      <c r="E509" s="39"/>
      <c r="F509" s="47"/>
      <c r="G509" s="13"/>
      <c r="H509" s="13"/>
      <c r="I509" s="13"/>
      <c r="J509" s="13"/>
    </row>
    <row r="510" spans="1:10" s="43" customFormat="1" x14ac:dyDescent="0.3">
      <c r="A510" s="44"/>
      <c r="B510" s="45"/>
      <c r="C510" s="45"/>
      <c r="E510" s="39"/>
      <c r="F510" s="47"/>
      <c r="G510" s="13"/>
      <c r="H510" s="13"/>
      <c r="I510" s="13"/>
      <c r="J510" s="13"/>
    </row>
    <row r="511" spans="1:10" s="43" customFormat="1" x14ac:dyDescent="0.3">
      <c r="A511" s="44"/>
      <c r="B511" s="45"/>
      <c r="C511" s="45"/>
      <c r="E511" s="39"/>
      <c r="F511" s="47"/>
      <c r="G511" s="13"/>
      <c r="H511" s="13"/>
      <c r="I511" s="13"/>
      <c r="J511" s="13"/>
    </row>
    <row r="512" spans="1:10" s="43" customFormat="1" x14ac:dyDescent="0.3">
      <c r="A512" s="44"/>
      <c r="B512" s="45"/>
      <c r="C512" s="45"/>
      <c r="E512" s="39"/>
      <c r="F512" s="47"/>
      <c r="G512" s="13"/>
      <c r="H512" s="13"/>
      <c r="I512" s="13"/>
      <c r="J512" s="13"/>
    </row>
    <row r="513" spans="1:10" s="43" customFormat="1" x14ac:dyDescent="0.3">
      <c r="A513" s="44"/>
      <c r="B513" s="45"/>
      <c r="C513" s="45"/>
      <c r="E513" s="39"/>
      <c r="F513" s="47"/>
      <c r="G513" s="13"/>
      <c r="H513" s="13"/>
      <c r="I513" s="13"/>
      <c r="J513" s="13"/>
    </row>
    <row r="514" spans="1:10" s="43" customFormat="1" x14ac:dyDescent="0.3">
      <c r="A514" s="44"/>
      <c r="B514" s="45"/>
      <c r="C514" s="45"/>
      <c r="E514" s="39"/>
      <c r="F514" s="47"/>
      <c r="G514" s="13"/>
      <c r="H514" s="13"/>
      <c r="I514" s="13"/>
      <c r="J514" s="13"/>
    </row>
    <row r="515" spans="1:10" s="43" customFormat="1" x14ac:dyDescent="0.3">
      <c r="A515" s="44"/>
      <c r="B515" s="45"/>
      <c r="C515" s="45"/>
      <c r="E515" s="39"/>
      <c r="F515" s="47"/>
      <c r="G515" s="13"/>
      <c r="H515" s="13"/>
      <c r="I515" s="13"/>
      <c r="J515" s="13"/>
    </row>
    <row r="516" spans="1:10" s="43" customFormat="1" x14ac:dyDescent="0.3">
      <c r="A516" s="44"/>
      <c r="B516" s="45"/>
      <c r="C516" s="45"/>
      <c r="E516" s="39"/>
      <c r="F516" s="47"/>
      <c r="G516" s="13"/>
      <c r="H516" s="13"/>
      <c r="I516" s="13"/>
      <c r="J516" s="13"/>
    </row>
    <row r="517" spans="1:10" s="43" customFormat="1" x14ac:dyDescent="0.3">
      <c r="A517" s="44"/>
      <c r="B517" s="45"/>
      <c r="C517" s="45"/>
      <c r="E517" s="39"/>
      <c r="F517" s="47"/>
      <c r="G517" s="13"/>
      <c r="H517" s="13"/>
      <c r="I517" s="13"/>
      <c r="J517" s="13"/>
    </row>
    <row r="518" spans="1:10" s="43" customFormat="1" x14ac:dyDescent="0.3">
      <c r="A518" s="44"/>
      <c r="B518" s="45"/>
      <c r="C518" s="45"/>
      <c r="E518" s="39"/>
      <c r="F518" s="47"/>
      <c r="G518" s="13"/>
      <c r="H518" s="13"/>
      <c r="I518" s="13"/>
      <c r="J518" s="13"/>
    </row>
    <row r="519" spans="1:10" s="43" customFormat="1" x14ac:dyDescent="0.3">
      <c r="A519" s="44"/>
      <c r="B519" s="45"/>
      <c r="C519" s="45"/>
      <c r="E519" s="39"/>
      <c r="F519" s="47"/>
      <c r="G519" s="13"/>
      <c r="H519" s="13"/>
      <c r="I519" s="13"/>
      <c r="J519" s="13"/>
    </row>
    <row r="520" spans="1:10" s="43" customFormat="1" x14ac:dyDescent="0.3">
      <c r="A520" s="44"/>
      <c r="B520" s="45"/>
      <c r="C520" s="45"/>
      <c r="E520" s="39"/>
      <c r="F520" s="47"/>
      <c r="G520" s="13"/>
      <c r="H520" s="13"/>
      <c r="I520" s="13"/>
      <c r="J520" s="13"/>
    </row>
    <row r="521" spans="1:10" s="43" customFormat="1" x14ac:dyDescent="0.3">
      <c r="A521" s="44"/>
      <c r="B521" s="45"/>
      <c r="C521" s="45"/>
      <c r="E521" s="39"/>
      <c r="F521" s="47"/>
      <c r="G521" s="13"/>
      <c r="H521" s="13"/>
      <c r="I521" s="13"/>
      <c r="J521" s="13"/>
    </row>
    <row r="522" spans="1:10" s="43" customFormat="1" x14ac:dyDescent="0.3">
      <c r="A522" s="44"/>
      <c r="B522" s="45"/>
      <c r="C522" s="45"/>
      <c r="E522" s="39"/>
      <c r="F522" s="47"/>
      <c r="G522" s="13"/>
      <c r="H522" s="13"/>
      <c r="I522" s="13"/>
      <c r="J522" s="13"/>
    </row>
    <row r="523" spans="1:10" s="43" customFormat="1" x14ac:dyDescent="0.3">
      <c r="A523" s="44"/>
      <c r="B523" s="45"/>
      <c r="C523" s="45"/>
      <c r="E523" s="39"/>
      <c r="F523" s="47"/>
      <c r="G523" s="13"/>
      <c r="H523" s="13"/>
      <c r="I523" s="13"/>
      <c r="J523" s="13"/>
    </row>
    <row r="524" spans="1:10" s="43" customFormat="1" x14ac:dyDescent="0.3">
      <c r="A524" s="44"/>
      <c r="B524" s="45"/>
      <c r="C524" s="45"/>
      <c r="E524" s="39"/>
      <c r="F524" s="47"/>
      <c r="G524" s="13"/>
      <c r="H524" s="13"/>
      <c r="I524" s="13"/>
      <c r="J524" s="13"/>
    </row>
    <row r="525" spans="1:10" s="43" customFormat="1" x14ac:dyDescent="0.3">
      <c r="A525" s="44"/>
      <c r="B525" s="45"/>
      <c r="C525" s="45"/>
      <c r="E525" s="39"/>
      <c r="F525" s="47"/>
      <c r="G525" s="13"/>
      <c r="H525" s="13"/>
      <c r="I525" s="13"/>
      <c r="J525" s="13"/>
    </row>
    <row r="526" spans="1:10" s="43" customFormat="1" x14ac:dyDescent="0.3">
      <c r="A526" s="44"/>
      <c r="B526" s="45"/>
      <c r="C526" s="45"/>
      <c r="E526" s="39"/>
      <c r="F526" s="47"/>
      <c r="G526" s="13"/>
      <c r="H526" s="13"/>
      <c r="I526" s="13"/>
      <c r="J526" s="13"/>
    </row>
    <row r="527" spans="1:10" s="43" customFormat="1" x14ac:dyDescent="0.3">
      <c r="A527" s="44"/>
      <c r="B527" s="45"/>
      <c r="C527" s="45"/>
      <c r="E527" s="39"/>
      <c r="F527" s="47"/>
      <c r="G527" s="13"/>
      <c r="H527" s="13"/>
      <c r="I527" s="13"/>
      <c r="J527" s="13"/>
    </row>
    <row r="528" spans="1:10" s="43" customFormat="1" x14ac:dyDescent="0.3">
      <c r="A528" s="44"/>
      <c r="B528" s="45"/>
      <c r="C528" s="45"/>
      <c r="E528" s="39"/>
      <c r="F528" s="47"/>
      <c r="G528" s="13"/>
      <c r="H528" s="13"/>
      <c r="I528" s="13"/>
      <c r="J528" s="13"/>
    </row>
    <row r="529" spans="1:10" s="43" customFormat="1" x14ac:dyDescent="0.3">
      <c r="A529" s="44"/>
      <c r="B529" s="45"/>
      <c r="C529" s="45"/>
      <c r="E529" s="39"/>
      <c r="F529" s="47"/>
      <c r="G529" s="13"/>
      <c r="H529" s="13"/>
      <c r="I529" s="13"/>
      <c r="J529" s="13"/>
    </row>
    <row r="530" spans="1:10" s="43" customFormat="1" x14ac:dyDescent="0.3">
      <c r="A530" s="44"/>
      <c r="B530" s="45"/>
      <c r="C530" s="45"/>
      <c r="E530" s="39"/>
      <c r="F530" s="47"/>
      <c r="G530" s="13"/>
      <c r="H530" s="13"/>
      <c r="I530" s="13"/>
      <c r="J530" s="13"/>
    </row>
    <row r="531" spans="1:10" s="43" customFormat="1" x14ac:dyDescent="0.3">
      <c r="A531" s="44"/>
      <c r="B531" s="45"/>
      <c r="C531" s="45"/>
      <c r="E531" s="39"/>
      <c r="F531" s="47"/>
      <c r="G531" s="13"/>
      <c r="H531" s="13"/>
      <c r="I531" s="13"/>
      <c r="J531" s="13"/>
    </row>
    <row r="532" spans="1:10" s="43" customFormat="1" x14ac:dyDescent="0.3">
      <c r="A532" s="44"/>
      <c r="B532" s="45"/>
      <c r="C532" s="45"/>
      <c r="E532" s="39"/>
      <c r="F532" s="47"/>
      <c r="G532" s="13"/>
      <c r="H532" s="13"/>
      <c r="I532" s="13"/>
      <c r="J532" s="13"/>
    </row>
    <row r="533" spans="1:10" s="43" customFormat="1" x14ac:dyDescent="0.3">
      <c r="A533" s="44"/>
      <c r="B533" s="45"/>
      <c r="C533" s="45"/>
      <c r="E533" s="39"/>
      <c r="F533" s="47"/>
      <c r="G533" s="13"/>
      <c r="H533" s="13"/>
      <c r="I533" s="13"/>
      <c r="J533" s="13"/>
    </row>
    <row r="534" spans="1:10" s="43" customFormat="1" x14ac:dyDescent="0.3">
      <c r="A534" s="44"/>
      <c r="B534" s="45"/>
      <c r="C534" s="45"/>
      <c r="E534" s="39"/>
      <c r="F534" s="47"/>
      <c r="G534" s="13"/>
      <c r="H534" s="13"/>
      <c r="I534" s="13"/>
      <c r="J534" s="13"/>
    </row>
    <row r="535" spans="1:10" s="43" customFormat="1" x14ac:dyDescent="0.3">
      <c r="A535" s="44"/>
      <c r="B535" s="45"/>
      <c r="C535" s="45"/>
      <c r="E535" s="39"/>
      <c r="F535" s="47"/>
      <c r="G535" s="13"/>
      <c r="H535" s="13"/>
      <c r="I535" s="13"/>
      <c r="J535" s="13"/>
    </row>
    <row r="536" spans="1:10" s="43" customFormat="1" x14ac:dyDescent="0.3">
      <c r="A536" s="44"/>
      <c r="B536" s="45"/>
      <c r="C536" s="45"/>
      <c r="E536" s="39"/>
      <c r="F536" s="47"/>
      <c r="G536" s="13"/>
      <c r="H536" s="13"/>
      <c r="I536" s="13"/>
      <c r="J536" s="13"/>
    </row>
    <row r="537" spans="1:10" s="43" customFormat="1" x14ac:dyDescent="0.3">
      <c r="A537" s="44"/>
      <c r="B537" s="45"/>
      <c r="C537" s="45"/>
      <c r="E537" s="39"/>
      <c r="F537" s="47"/>
      <c r="G537" s="13"/>
      <c r="H537" s="13"/>
      <c r="I537" s="13"/>
      <c r="J537" s="13"/>
    </row>
    <row r="538" spans="1:10" s="43" customFormat="1" x14ac:dyDescent="0.3">
      <c r="A538" s="44"/>
      <c r="B538" s="45"/>
      <c r="C538" s="45"/>
      <c r="E538" s="39"/>
      <c r="F538" s="47"/>
      <c r="G538" s="13"/>
      <c r="H538" s="13"/>
      <c r="I538" s="13"/>
      <c r="J538" s="13"/>
    </row>
    <row r="539" spans="1:10" s="43" customFormat="1" x14ac:dyDescent="0.3">
      <c r="A539" s="44"/>
      <c r="B539" s="45"/>
      <c r="C539" s="45"/>
      <c r="E539" s="39"/>
      <c r="F539" s="47"/>
      <c r="G539" s="13"/>
      <c r="H539" s="13"/>
      <c r="I539" s="13"/>
      <c r="J539" s="13"/>
    </row>
    <row r="540" spans="1:10" s="43" customFormat="1" x14ac:dyDescent="0.3">
      <c r="A540" s="44"/>
      <c r="B540" s="45"/>
      <c r="C540" s="45"/>
      <c r="E540" s="39"/>
      <c r="F540" s="47"/>
      <c r="G540" s="13"/>
      <c r="H540" s="13"/>
      <c r="I540" s="13"/>
      <c r="J540" s="13"/>
    </row>
    <row r="541" spans="1:10" s="43" customFormat="1" x14ac:dyDescent="0.3">
      <c r="A541" s="44"/>
      <c r="B541" s="45"/>
      <c r="C541" s="45"/>
      <c r="E541" s="39"/>
      <c r="F541" s="47"/>
      <c r="G541" s="13"/>
      <c r="H541" s="13"/>
      <c r="I541" s="13"/>
      <c r="J541" s="13"/>
    </row>
    <row r="542" spans="1:10" s="43" customFormat="1" x14ac:dyDescent="0.3">
      <c r="A542" s="44"/>
      <c r="B542" s="45"/>
      <c r="C542" s="45"/>
      <c r="E542" s="39"/>
      <c r="F542" s="47"/>
      <c r="G542" s="13"/>
      <c r="H542" s="13"/>
      <c r="I542" s="13"/>
      <c r="J542" s="13"/>
    </row>
    <row r="543" spans="1:10" s="43" customFormat="1" x14ac:dyDescent="0.3">
      <c r="A543" s="44"/>
      <c r="B543" s="45"/>
      <c r="C543" s="45"/>
      <c r="E543" s="39"/>
      <c r="F543" s="47"/>
      <c r="G543" s="13"/>
      <c r="H543" s="13"/>
      <c r="I543" s="13"/>
      <c r="J543" s="13"/>
    </row>
    <row r="544" spans="1:10" s="43" customFormat="1" x14ac:dyDescent="0.3">
      <c r="A544" s="44"/>
      <c r="B544" s="45"/>
      <c r="C544" s="45"/>
      <c r="E544" s="39"/>
      <c r="F544" s="47"/>
      <c r="G544" s="13"/>
      <c r="H544" s="13"/>
      <c r="I544" s="13"/>
      <c r="J544" s="13"/>
    </row>
    <row r="545" spans="1:10" s="43" customFormat="1" x14ac:dyDescent="0.3">
      <c r="A545" s="44"/>
      <c r="B545" s="45"/>
      <c r="C545" s="45"/>
      <c r="E545" s="39"/>
      <c r="F545" s="47"/>
      <c r="G545" s="13"/>
      <c r="H545" s="13"/>
      <c r="I545" s="13"/>
      <c r="J545" s="13"/>
    </row>
    <row r="546" spans="1:10" s="43" customFormat="1" x14ac:dyDescent="0.3">
      <c r="A546" s="44"/>
      <c r="B546" s="45"/>
      <c r="C546" s="45"/>
      <c r="E546" s="39"/>
      <c r="F546" s="47"/>
      <c r="G546" s="13"/>
      <c r="H546" s="13"/>
      <c r="I546" s="13"/>
      <c r="J546" s="13"/>
    </row>
    <row r="547" spans="1:10" s="43" customFormat="1" x14ac:dyDescent="0.3">
      <c r="A547" s="44"/>
      <c r="B547" s="45"/>
      <c r="C547" s="45"/>
      <c r="E547" s="39"/>
      <c r="F547" s="47"/>
      <c r="G547" s="13"/>
      <c r="H547" s="13"/>
      <c r="I547" s="13"/>
      <c r="J547" s="13"/>
    </row>
    <row r="548" spans="1:10" s="43" customFormat="1" x14ac:dyDescent="0.3">
      <c r="A548" s="44"/>
      <c r="B548" s="45"/>
      <c r="C548" s="45"/>
      <c r="E548" s="39"/>
      <c r="F548" s="47"/>
      <c r="G548" s="13"/>
      <c r="H548" s="13"/>
      <c r="I548" s="13"/>
      <c r="J548" s="13"/>
    </row>
    <row r="549" spans="1:10" s="43" customFormat="1" x14ac:dyDescent="0.3">
      <c r="A549" s="44"/>
      <c r="B549" s="45"/>
      <c r="C549" s="45"/>
      <c r="E549" s="39"/>
      <c r="F549" s="47"/>
      <c r="G549" s="13"/>
      <c r="H549" s="13"/>
      <c r="I549" s="13"/>
      <c r="J549" s="13"/>
    </row>
    <row r="550" spans="1:10" s="43" customFormat="1" x14ac:dyDescent="0.3">
      <c r="A550" s="44"/>
      <c r="B550" s="45"/>
      <c r="C550" s="45"/>
      <c r="E550" s="39"/>
      <c r="F550" s="47"/>
      <c r="G550" s="13"/>
      <c r="H550" s="13"/>
      <c r="I550" s="13"/>
      <c r="J550" s="13"/>
    </row>
    <row r="551" spans="1:10" s="43" customFormat="1" x14ac:dyDescent="0.3">
      <c r="A551" s="44"/>
      <c r="B551" s="45"/>
      <c r="C551" s="45"/>
      <c r="E551" s="39"/>
      <c r="F551" s="47"/>
      <c r="G551" s="13"/>
      <c r="H551" s="13"/>
      <c r="I551" s="13"/>
      <c r="J551" s="13"/>
    </row>
    <row r="552" spans="1:10" s="43" customFormat="1" x14ac:dyDescent="0.3">
      <c r="A552" s="44"/>
      <c r="B552" s="45"/>
      <c r="C552" s="45"/>
      <c r="E552" s="39"/>
      <c r="F552" s="47"/>
      <c r="G552" s="13"/>
      <c r="H552" s="13"/>
      <c r="I552" s="13"/>
      <c r="J552" s="13"/>
    </row>
    <row r="553" spans="1:10" s="43" customFormat="1" x14ac:dyDescent="0.3">
      <c r="A553" s="44"/>
      <c r="B553" s="45"/>
      <c r="C553" s="45"/>
      <c r="E553" s="39"/>
      <c r="F553" s="47"/>
      <c r="G553" s="13"/>
      <c r="H553" s="13"/>
      <c r="I553" s="13"/>
      <c r="J553" s="13"/>
    </row>
    <row r="554" spans="1:10" s="43" customFormat="1" x14ac:dyDescent="0.3">
      <c r="A554" s="44"/>
      <c r="B554" s="45"/>
      <c r="C554" s="45"/>
      <c r="E554" s="39"/>
      <c r="F554" s="47"/>
      <c r="G554" s="13"/>
      <c r="H554" s="13"/>
      <c r="I554" s="13"/>
      <c r="J554" s="13"/>
    </row>
    <row r="555" spans="1:10" s="43" customFormat="1" x14ac:dyDescent="0.3">
      <c r="A555" s="44"/>
      <c r="B555" s="45"/>
      <c r="C555" s="45"/>
      <c r="E555" s="39"/>
      <c r="F555" s="47"/>
      <c r="G555" s="13"/>
      <c r="H555" s="13"/>
      <c r="I555" s="13"/>
      <c r="J555" s="13"/>
    </row>
    <row r="556" spans="1:10" s="43" customFormat="1" x14ac:dyDescent="0.3">
      <c r="A556" s="44"/>
      <c r="B556" s="45"/>
      <c r="C556" s="45"/>
      <c r="E556" s="39"/>
      <c r="F556" s="47"/>
      <c r="G556" s="13"/>
      <c r="H556" s="13"/>
      <c r="I556" s="13"/>
      <c r="J556" s="13"/>
    </row>
    <row r="557" spans="1:10" s="43" customFormat="1" x14ac:dyDescent="0.3">
      <c r="A557" s="44"/>
      <c r="B557" s="45"/>
      <c r="C557" s="45"/>
      <c r="E557" s="39"/>
      <c r="F557" s="47"/>
      <c r="G557" s="13"/>
      <c r="H557" s="13"/>
      <c r="I557" s="13"/>
      <c r="J557" s="13"/>
    </row>
    <row r="558" spans="1:10" s="43" customFormat="1" x14ac:dyDescent="0.3">
      <c r="A558" s="44"/>
      <c r="B558" s="45"/>
      <c r="C558" s="45"/>
      <c r="E558" s="39"/>
      <c r="F558" s="47"/>
      <c r="G558" s="13"/>
      <c r="H558" s="13"/>
      <c r="I558" s="13"/>
      <c r="J558" s="13"/>
    </row>
    <row r="559" spans="1:10" s="43" customFormat="1" x14ac:dyDescent="0.3">
      <c r="A559" s="44"/>
      <c r="B559" s="45"/>
      <c r="C559" s="45"/>
      <c r="E559" s="39"/>
      <c r="F559" s="47"/>
      <c r="G559" s="13"/>
      <c r="H559" s="13"/>
      <c r="I559" s="13"/>
      <c r="J559" s="13"/>
    </row>
    <row r="560" spans="1:10" s="43" customFormat="1" x14ac:dyDescent="0.3">
      <c r="A560" s="44"/>
      <c r="B560" s="45"/>
      <c r="C560" s="45"/>
      <c r="E560" s="39"/>
      <c r="F560" s="47"/>
      <c r="G560" s="13"/>
      <c r="H560" s="13"/>
      <c r="I560" s="13"/>
      <c r="J560" s="13"/>
    </row>
    <row r="561" spans="1:10" s="43" customFormat="1" x14ac:dyDescent="0.3">
      <c r="A561" s="44"/>
      <c r="B561" s="45"/>
      <c r="C561" s="45"/>
      <c r="E561" s="39"/>
      <c r="F561" s="47"/>
      <c r="G561" s="13"/>
      <c r="H561" s="13"/>
      <c r="I561" s="13"/>
      <c r="J561" s="13"/>
    </row>
    <row r="562" spans="1:10" s="43" customFormat="1" x14ac:dyDescent="0.3">
      <c r="A562" s="44"/>
      <c r="B562" s="45"/>
      <c r="C562" s="45"/>
      <c r="E562" s="39"/>
      <c r="F562" s="47"/>
      <c r="G562" s="13"/>
      <c r="H562" s="13"/>
      <c r="I562" s="13"/>
      <c r="J562" s="13"/>
    </row>
    <row r="563" spans="1:10" s="43" customFormat="1" x14ac:dyDescent="0.3">
      <c r="A563" s="44"/>
      <c r="B563" s="45"/>
      <c r="C563" s="45"/>
      <c r="E563" s="39"/>
      <c r="F563" s="47"/>
      <c r="G563" s="13"/>
      <c r="H563" s="13"/>
      <c r="I563" s="13"/>
      <c r="J563" s="13"/>
    </row>
    <row r="564" spans="1:10" s="43" customFormat="1" x14ac:dyDescent="0.3">
      <c r="A564" s="44"/>
      <c r="B564" s="45"/>
      <c r="C564" s="45"/>
      <c r="E564" s="39"/>
      <c r="F564" s="47"/>
      <c r="G564" s="13"/>
      <c r="H564" s="13"/>
      <c r="I564" s="13"/>
      <c r="J564" s="13"/>
    </row>
    <row r="565" spans="1:10" s="43" customFormat="1" x14ac:dyDescent="0.3">
      <c r="A565" s="44"/>
      <c r="B565" s="45"/>
      <c r="C565" s="45"/>
      <c r="E565" s="39"/>
      <c r="F565" s="47"/>
      <c r="G565" s="13"/>
      <c r="H565" s="13"/>
      <c r="I565" s="13"/>
      <c r="J565" s="13"/>
    </row>
    <row r="566" spans="1:10" s="43" customFormat="1" x14ac:dyDescent="0.3">
      <c r="A566" s="44"/>
      <c r="B566" s="45"/>
      <c r="C566" s="45"/>
      <c r="E566" s="39"/>
      <c r="F566" s="47"/>
      <c r="G566" s="13"/>
      <c r="H566" s="13"/>
      <c r="I566" s="13"/>
      <c r="J566" s="13"/>
    </row>
    <row r="567" spans="1:10" s="43" customFormat="1" x14ac:dyDescent="0.3">
      <c r="A567" s="44"/>
      <c r="B567" s="45"/>
      <c r="C567" s="45"/>
      <c r="E567" s="39"/>
      <c r="F567" s="47"/>
      <c r="G567" s="13"/>
      <c r="H567" s="13"/>
      <c r="I567" s="13"/>
      <c r="J567" s="13"/>
    </row>
    <row r="568" spans="1:10" s="43" customFormat="1" x14ac:dyDescent="0.3">
      <c r="A568" s="44"/>
      <c r="B568" s="45"/>
      <c r="C568" s="45"/>
      <c r="E568" s="39"/>
      <c r="F568" s="47"/>
      <c r="G568" s="13"/>
      <c r="H568" s="13"/>
      <c r="I568" s="13"/>
      <c r="J568" s="13"/>
    </row>
    <row r="569" spans="1:10" s="43" customFormat="1" x14ac:dyDescent="0.3">
      <c r="A569" s="44"/>
      <c r="B569" s="45"/>
      <c r="C569" s="45"/>
      <c r="E569" s="39"/>
      <c r="F569" s="47"/>
      <c r="G569" s="13"/>
      <c r="H569" s="13"/>
      <c r="I569" s="13"/>
      <c r="J569" s="13"/>
    </row>
    <row r="570" spans="1:10" s="43" customFormat="1" x14ac:dyDescent="0.3">
      <c r="A570" s="44"/>
      <c r="B570" s="45"/>
      <c r="C570" s="45"/>
      <c r="E570" s="39"/>
      <c r="F570" s="47"/>
      <c r="G570" s="13"/>
      <c r="H570" s="13"/>
      <c r="I570" s="13"/>
      <c r="J570" s="13"/>
    </row>
    <row r="571" spans="1:10" s="43" customFormat="1" x14ac:dyDescent="0.3">
      <c r="A571" s="44"/>
      <c r="B571" s="45"/>
      <c r="C571" s="45"/>
      <c r="E571" s="39"/>
      <c r="F571" s="47"/>
      <c r="G571" s="13"/>
      <c r="H571" s="13"/>
      <c r="I571" s="13"/>
      <c r="J571" s="13"/>
    </row>
    <row r="572" spans="1:10" s="43" customFormat="1" x14ac:dyDescent="0.3">
      <c r="A572" s="44"/>
      <c r="B572" s="45"/>
      <c r="C572" s="45"/>
      <c r="E572" s="39"/>
      <c r="F572" s="47"/>
      <c r="G572" s="13"/>
      <c r="H572" s="13"/>
      <c r="I572" s="13"/>
      <c r="J572" s="13"/>
    </row>
    <row r="573" spans="1:10" s="43" customFormat="1" x14ac:dyDescent="0.3">
      <c r="A573" s="44"/>
      <c r="B573" s="45"/>
      <c r="C573" s="45"/>
      <c r="E573" s="39"/>
      <c r="F573" s="47"/>
      <c r="G573" s="13"/>
      <c r="H573" s="13"/>
      <c r="I573" s="13"/>
      <c r="J573" s="13"/>
    </row>
    <row r="574" spans="1:10" s="43" customFormat="1" x14ac:dyDescent="0.3">
      <c r="A574" s="44"/>
      <c r="B574" s="45"/>
      <c r="C574" s="45"/>
      <c r="E574" s="39"/>
      <c r="F574" s="47"/>
      <c r="G574" s="13"/>
      <c r="H574" s="13"/>
      <c r="I574" s="13"/>
      <c r="J574" s="13"/>
    </row>
    <row r="575" spans="1:10" s="43" customFormat="1" x14ac:dyDescent="0.3">
      <c r="A575" s="44"/>
      <c r="B575" s="45"/>
      <c r="C575" s="45"/>
      <c r="E575" s="39"/>
      <c r="F575" s="47"/>
      <c r="G575" s="13"/>
      <c r="H575" s="13"/>
      <c r="I575" s="13"/>
      <c r="J575" s="13"/>
    </row>
    <row r="576" spans="1:10" s="43" customFormat="1" x14ac:dyDescent="0.3">
      <c r="A576" s="44"/>
      <c r="B576" s="45"/>
      <c r="C576" s="45"/>
      <c r="E576" s="39"/>
      <c r="F576" s="47"/>
      <c r="G576" s="13"/>
      <c r="H576" s="13"/>
      <c r="I576" s="13"/>
      <c r="J576" s="13"/>
    </row>
    <row r="577" spans="1:10" s="43" customFormat="1" x14ac:dyDescent="0.3">
      <c r="A577" s="44"/>
      <c r="B577" s="45"/>
      <c r="C577" s="45"/>
      <c r="E577" s="39"/>
      <c r="F577" s="47"/>
      <c r="G577" s="13"/>
      <c r="H577" s="13"/>
      <c r="I577" s="13"/>
      <c r="J577" s="13"/>
    </row>
    <row r="578" spans="1:10" s="43" customFormat="1" x14ac:dyDescent="0.3">
      <c r="A578" s="44"/>
      <c r="B578" s="45"/>
      <c r="C578" s="45"/>
      <c r="E578" s="39"/>
      <c r="F578" s="47"/>
      <c r="G578" s="13"/>
      <c r="H578" s="13"/>
      <c r="I578" s="13"/>
      <c r="J578" s="13"/>
    </row>
    <row r="579" spans="1:10" s="43" customFormat="1" x14ac:dyDescent="0.3">
      <c r="A579" s="44"/>
      <c r="B579" s="45"/>
      <c r="C579" s="45"/>
      <c r="E579" s="39"/>
      <c r="F579" s="47"/>
      <c r="G579" s="13"/>
      <c r="H579" s="13"/>
      <c r="I579" s="13"/>
      <c r="J579" s="13"/>
    </row>
    <row r="580" spans="1:10" s="43" customFormat="1" x14ac:dyDescent="0.3">
      <c r="A580" s="44"/>
      <c r="B580" s="45"/>
      <c r="C580" s="45"/>
      <c r="E580" s="39"/>
      <c r="F580" s="47"/>
      <c r="G580" s="13"/>
      <c r="H580" s="13"/>
      <c r="I580" s="13"/>
      <c r="J580" s="13"/>
    </row>
    <row r="581" spans="1:10" s="43" customFormat="1" x14ac:dyDescent="0.3">
      <c r="A581" s="44"/>
      <c r="B581" s="45"/>
      <c r="C581" s="45"/>
      <c r="E581" s="39"/>
      <c r="F581" s="47"/>
      <c r="G581" s="13"/>
      <c r="H581" s="13"/>
      <c r="I581" s="13"/>
      <c r="J581" s="13"/>
    </row>
    <row r="582" spans="1:10" s="43" customFormat="1" x14ac:dyDescent="0.3">
      <c r="A582" s="44"/>
      <c r="B582" s="45"/>
      <c r="C582" s="45"/>
      <c r="E582" s="39"/>
      <c r="F582" s="47"/>
      <c r="G582" s="13"/>
      <c r="H582" s="13"/>
      <c r="I582" s="13"/>
      <c r="J582" s="13"/>
    </row>
    <row r="583" spans="1:10" s="43" customFormat="1" x14ac:dyDescent="0.3">
      <c r="A583" s="44"/>
      <c r="B583" s="45"/>
      <c r="C583" s="45"/>
      <c r="E583" s="39"/>
      <c r="F583" s="47"/>
      <c r="G583" s="13"/>
      <c r="H583" s="13"/>
      <c r="I583" s="13"/>
      <c r="J583" s="13"/>
    </row>
    <row r="584" spans="1:10" s="43" customFormat="1" x14ac:dyDescent="0.3">
      <c r="A584" s="44"/>
      <c r="B584" s="45"/>
      <c r="C584" s="45"/>
      <c r="E584" s="39"/>
      <c r="F584" s="47"/>
      <c r="G584" s="13"/>
      <c r="H584" s="13"/>
      <c r="I584" s="13"/>
      <c r="J584" s="13"/>
    </row>
    <row r="585" spans="1:10" s="43" customFormat="1" x14ac:dyDescent="0.3">
      <c r="A585" s="44"/>
      <c r="B585" s="45"/>
      <c r="C585" s="45"/>
      <c r="E585" s="39"/>
      <c r="F585" s="47"/>
      <c r="G585" s="13"/>
      <c r="H585" s="13"/>
      <c r="I585" s="13"/>
      <c r="J585" s="13"/>
    </row>
    <row r="586" spans="1:10" s="43" customFormat="1" x14ac:dyDescent="0.3">
      <c r="A586" s="44"/>
      <c r="B586" s="45"/>
      <c r="C586" s="45"/>
      <c r="E586" s="39"/>
      <c r="F586" s="47"/>
      <c r="G586" s="13"/>
      <c r="H586" s="13"/>
      <c r="I586" s="13"/>
      <c r="J586" s="13"/>
    </row>
    <row r="587" spans="1:10" s="43" customFormat="1" x14ac:dyDescent="0.3">
      <c r="A587" s="44"/>
      <c r="B587" s="45"/>
      <c r="C587" s="45"/>
      <c r="E587" s="39"/>
      <c r="F587" s="47"/>
      <c r="G587" s="13"/>
      <c r="H587" s="13"/>
      <c r="I587" s="13"/>
      <c r="J587" s="13"/>
    </row>
    <row r="588" spans="1:10" s="43" customFormat="1" x14ac:dyDescent="0.3">
      <c r="A588" s="44"/>
      <c r="B588" s="45"/>
      <c r="C588" s="45"/>
      <c r="E588" s="39"/>
      <c r="F588" s="47"/>
      <c r="G588" s="13"/>
      <c r="H588" s="13"/>
      <c r="I588" s="13"/>
      <c r="J588" s="13"/>
    </row>
    <row r="589" spans="1:10" s="43" customFormat="1" x14ac:dyDescent="0.3">
      <c r="A589" s="44"/>
      <c r="B589" s="45"/>
      <c r="C589" s="45"/>
      <c r="E589" s="39"/>
      <c r="F589" s="47"/>
      <c r="G589" s="13"/>
      <c r="H589" s="13"/>
      <c r="I589" s="13"/>
      <c r="J589" s="13"/>
    </row>
    <row r="590" spans="1:10" s="43" customFormat="1" x14ac:dyDescent="0.3">
      <c r="A590" s="44"/>
      <c r="B590" s="45"/>
      <c r="C590" s="45"/>
      <c r="E590" s="39"/>
      <c r="F590" s="47"/>
      <c r="G590" s="13"/>
      <c r="H590" s="13"/>
      <c r="I590" s="13"/>
      <c r="J590" s="13"/>
    </row>
    <row r="591" spans="1:10" s="43" customFormat="1" x14ac:dyDescent="0.3">
      <c r="A591" s="44"/>
      <c r="B591" s="45"/>
      <c r="C591" s="45"/>
      <c r="E591" s="39"/>
      <c r="F591" s="47"/>
      <c r="G591" s="13"/>
      <c r="H591" s="13"/>
      <c r="I591" s="13"/>
      <c r="J591" s="13"/>
    </row>
    <row r="592" spans="1:10" s="43" customFormat="1" x14ac:dyDescent="0.3">
      <c r="A592" s="44"/>
      <c r="B592" s="45"/>
      <c r="C592" s="45"/>
      <c r="E592" s="39"/>
      <c r="F592" s="47"/>
      <c r="G592" s="13"/>
      <c r="H592" s="13"/>
      <c r="I592" s="13"/>
      <c r="J592" s="13"/>
    </row>
    <row r="593" spans="1:10" s="43" customFormat="1" x14ac:dyDescent="0.3">
      <c r="A593" s="44"/>
      <c r="B593" s="45"/>
      <c r="C593" s="45"/>
      <c r="E593" s="39"/>
      <c r="F593" s="47"/>
      <c r="G593" s="13"/>
      <c r="H593" s="13"/>
      <c r="I593" s="13"/>
      <c r="J593" s="13"/>
    </row>
    <row r="594" spans="1:10" s="43" customFormat="1" x14ac:dyDescent="0.3">
      <c r="A594" s="44"/>
      <c r="B594" s="45"/>
      <c r="C594" s="45"/>
      <c r="E594" s="39"/>
      <c r="F594" s="47"/>
      <c r="G594" s="13"/>
      <c r="H594" s="13"/>
      <c r="I594" s="13"/>
      <c r="J594" s="13"/>
    </row>
    <row r="595" spans="1:10" s="43" customFormat="1" x14ac:dyDescent="0.3">
      <c r="A595" s="44"/>
      <c r="B595" s="45"/>
      <c r="C595" s="45"/>
      <c r="E595" s="39"/>
      <c r="F595" s="47"/>
      <c r="G595" s="13"/>
      <c r="H595" s="13"/>
      <c r="I595" s="13"/>
      <c r="J595" s="13"/>
    </row>
    <row r="596" spans="1:10" s="43" customFormat="1" x14ac:dyDescent="0.3">
      <c r="A596" s="44"/>
      <c r="B596" s="45"/>
      <c r="C596" s="45"/>
      <c r="E596" s="39"/>
      <c r="F596" s="47"/>
      <c r="G596" s="13"/>
      <c r="H596" s="13"/>
      <c r="I596" s="13"/>
      <c r="J596" s="13"/>
    </row>
    <row r="597" spans="1:10" s="43" customFormat="1" x14ac:dyDescent="0.3">
      <c r="A597" s="44"/>
      <c r="B597" s="45"/>
      <c r="C597" s="45"/>
      <c r="E597" s="39"/>
      <c r="F597" s="47"/>
      <c r="G597" s="13"/>
      <c r="H597" s="13"/>
      <c r="I597" s="13"/>
      <c r="J597" s="13"/>
    </row>
    <row r="598" spans="1:10" s="43" customFormat="1" x14ac:dyDescent="0.3">
      <c r="A598" s="44"/>
      <c r="B598" s="45"/>
      <c r="C598" s="45"/>
      <c r="E598" s="39"/>
      <c r="F598" s="47"/>
      <c r="G598" s="13"/>
      <c r="H598" s="13"/>
      <c r="I598" s="13"/>
      <c r="J598" s="13"/>
    </row>
    <row r="599" spans="1:10" s="43" customFormat="1" x14ac:dyDescent="0.3">
      <c r="A599" s="44"/>
      <c r="B599" s="45"/>
      <c r="C599" s="45"/>
      <c r="E599" s="39"/>
      <c r="F599" s="47"/>
      <c r="G599" s="13"/>
      <c r="H599" s="13"/>
      <c r="I599" s="13"/>
      <c r="J599" s="13"/>
    </row>
    <row r="600" spans="1:10" s="43" customFormat="1" x14ac:dyDescent="0.3">
      <c r="A600" s="44"/>
      <c r="B600" s="45"/>
      <c r="C600" s="45"/>
      <c r="E600" s="39"/>
      <c r="F600" s="47"/>
      <c r="G600" s="13"/>
      <c r="H600" s="13"/>
      <c r="I600" s="13"/>
      <c r="J600" s="13"/>
    </row>
    <row r="601" spans="1:10" s="43" customFormat="1" x14ac:dyDescent="0.3">
      <c r="A601" s="44"/>
      <c r="B601" s="45"/>
      <c r="C601" s="45"/>
      <c r="E601" s="39"/>
      <c r="F601" s="47"/>
      <c r="G601" s="13"/>
      <c r="H601" s="13"/>
      <c r="I601" s="13"/>
      <c r="J601" s="13"/>
    </row>
    <row r="602" spans="1:10" s="43" customFormat="1" x14ac:dyDescent="0.3">
      <c r="A602" s="44"/>
      <c r="B602" s="45"/>
      <c r="C602" s="45"/>
      <c r="E602" s="39"/>
      <c r="F602" s="47"/>
      <c r="G602" s="13"/>
      <c r="H602" s="13"/>
      <c r="I602" s="13"/>
      <c r="J602" s="13"/>
    </row>
    <row r="603" spans="1:10" s="43" customFormat="1" x14ac:dyDescent="0.3">
      <c r="A603" s="44"/>
      <c r="B603" s="45"/>
      <c r="C603" s="45"/>
      <c r="E603" s="39"/>
      <c r="F603" s="47"/>
      <c r="G603" s="13"/>
      <c r="H603" s="13"/>
      <c r="I603" s="13"/>
      <c r="J603" s="13"/>
    </row>
    <row r="604" spans="1:10" s="43" customFormat="1" x14ac:dyDescent="0.3">
      <c r="A604" s="44"/>
      <c r="B604" s="45"/>
      <c r="C604" s="45"/>
      <c r="E604" s="39"/>
      <c r="F604" s="47"/>
      <c r="G604" s="13"/>
      <c r="H604" s="13"/>
      <c r="I604" s="13"/>
      <c r="J604" s="13"/>
    </row>
    <row r="605" spans="1:10" s="43" customFormat="1" x14ac:dyDescent="0.3">
      <c r="A605" s="44"/>
      <c r="B605" s="45"/>
      <c r="C605" s="45"/>
      <c r="E605" s="39"/>
      <c r="F605" s="47"/>
      <c r="G605" s="13"/>
      <c r="H605" s="13"/>
      <c r="I605" s="13"/>
      <c r="J605" s="13"/>
    </row>
    <row r="606" spans="1:10" s="43" customFormat="1" x14ac:dyDescent="0.3">
      <c r="A606" s="44"/>
      <c r="B606" s="45"/>
      <c r="C606" s="45"/>
      <c r="E606" s="39"/>
      <c r="F606" s="47"/>
      <c r="G606" s="13"/>
      <c r="H606" s="13"/>
      <c r="I606" s="13"/>
      <c r="J606" s="13"/>
    </row>
    <row r="607" spans="1:10" s="43" customFormat="1" x14ac:dyDescent="0.3">
      <c r="A607" s="44"/>
      <c r="B607" s="45"/>
      <c r="C607" s="45"/>
      <c r="E607" s="39"/>
      <c r="F607" s="47"/>
      <c r="G607" s="13"/>
      <c r="H607" s="13"/>
      <c r="I607" s="13"/>
      <c r="J607" s="13"/>
    </row>
    <row r="608" spans="1:10" s="43" customFormat="1" x14ac:dyDescent="0.3">
      <c r="A608" s="44"/>
      <c r="B608" s="45"/>
      <c r="C608" s="45"/>
      <c r="E608" s="39"/>
      <c r="F608" s="47"/>
      <c r="G608" s="13"/>
      <c r="H608" s="13"/>
      <c r="I608" s="13"/>
      <c r="J608" s="13"/>
    </row>
    <row r="609" spans="1:10" s="43" customFormat="1" x14ac:dyDescent="0.3">
      <c r="A609" s="44"/>
      <c r="B609" s="45"/>
      <c r="C609" s="45"/>
      <c r="E609" s="39"/>
      <c r="F609" s="47"/>
      <c r="G609" s="13"/>
      <c r="H609" s="13"/>
      <c r="I609" s="13"/>
      <c r="J609" s="13"/>
    </row>
    <row r="610" spans="1:10" s="43" customFormat="1" x14ac:dyDescent="0.3">
      <c r="A610" s="44"/>
      <c r="B610" s="45"/>
      <c r="C610" s="45"/>
      <c r="E610" s="39"/>
      <c r="F610" s="47"/>
      <c r="G610" s="13"/>
      <c r="H610" s="13"/>
      <c r="I610" s="13"/>
      <c r="J610" s="13"/>
    </row>
    <row r="611" spans="1:10" s="43" customFormat="1" x14ac:dyDescent="0.3">
      <c r="A611" s="44"/>
      <c r="B611" s="45"/>
      <c r="C611" s="45"/>
      <c r="E611" s="39"/>
      <c r="F611" s="47"/>
      <c r="G611" s="13"/>
      <c r="H611" s="13"/>
      <c r="I611" s="13"/>
      <c r="J611" s="13"/>
    </row>
    <row r="612" spans="1:10" s="43" customFormat="1" x14ac:dyDescent="0.3">
      <c r="A612" s="44"/>
      <c r="B612" s="45"/>
      <c r="C612" s="45"/>
      <c r="E612" s="39"/>
      <c r="F612" s="47"/>
      <c r="G612" s="13"/>
      <c r="H612" s="13"/>
      <c r="I612" s="13"/>
      <c r="J612" s="13"/>
    </row>
    <row r="613" spans="1:10" s="43" customFormat="1" x14ac:dyDescent="0.3">
      <c r="A613" s="44"/>
      <c r="B613" s="45"/>
      <c r="C613" s="45"/>
      <c r="E613" s="39"/>
      <c r="F613" s="47"/>
      <c r="G613" s="13"/>
      <c r="H613" s="13"/>
      <c r="I613" s="13"/>
      <c r="J613" s="13"/>
    </row>
    <row r="614" spans="1:10" s="43" customFormat="1" x14ac:dyDescent="0.3">
      <c r="A614" s="44"/>
      <c r="B614" s="45"/>
      <c r="C614" s="45"/>
      <c r="E614" s="39"/>
      <c r="F614" s="47"/>
      <c r="G614" s="13"/>
      <c r="H614" s="13"/>
      <c r="I614" s="13"/>
      <c r="J614" s="13"/>
    </row>
    <row r="615" spans="1:10" s="43" customFormat="1" x14ac:dyDescent="0.3">
      <c r="A615" s="44"/>
      <c r="B615" s="45"/>
      <c r="C615" s="45"/>
      <c r="E615" s="39"/>
      <c r="F615" s="47"/>
      <c r="G615" s="13"/>
      <c r="H615" s="13"/>
      <c r="I615" s="13"/>
      <c r="J615" s="13"/>
    </row>
    <row r="616" spans="1:10" s="43" customFormat="1" x14ac:dyDescent="0.3">
      <c r="A616" s="44"/>
      <c r="B616" s="45"/>
      <c r="C616" s="45"/>
      <c r="E616" s="39"/>
      <c r="F616" s="47"/>
      <c r="G616" s="13"/>
      <c r="H616" s="13"/>
      <c r="I616" s="13"/>
      <c r="J616" s="13"/>
    </row>
    <row r="617" spans="1:10" s="43" customFormat="1" x14ac:dyDescent="0.3">
      <c r="A617" s="44"/>
      <c r="B617" s="45"/>
      <c r="C617" s="45"/>
      <c r="E617" s="39"/>
      <c r="F617" s="47"/>
      <c r="G617" s="13"/>
      <c r="H617" s="13"/>
      <c r="I617" s="13"/>
      <c r="J617" s="13"/>
    </row>
    <row r="618" spans="1:10" s="43" customFormat="1" x14ac:dyDescent="0.3">
      <c r="A618" s="44"/>
      <c r="B618" s="45"/>
      <c r="C618" s="45"/>
      <c r="E618" s="39"/>
      <c r="F618" s="47"/>
      <c r="G618" s="13"/>
      <c r="H618" s="13"/>
      <c r="I618" s="13"/>
      <c r="J618" s="13"/>
    </row>
    <row r="619" spans="1:10" s="43" customFormat="1" x14ac:dyDescent="0.3">
      <c r="A619" s="44"/>
      <c r="B619" s="45"/>
      <c r="C619" s="45"/>
      <c r="E619" s="39"/>
      <c r="F619" s="47"/>
      <c r="G619" s="13"/>
      <c r="H619" s="13"/>
      <c r="I619" s="13"/>
      <c r="J619" s="13"/>
    </row>
    <row r="620" spans="1:10" s="43" customFormat="1" x14ac:dyDescent="0.3">
      <c r="A620" s="44"/>
      <c r="B620" s="45"/>
      <c r="C620" s="45"/>
      <c r="E620" s="39"/>
      <c r="F620" s="47"/>
      <c r="G620" s="13"/>
      <c r="H620" s="13"/>
      <c r="I620" s="13"/>
      <c r="J620" s="13"/>
    </row>
    <row r="621" spans="1:10" s="43" customFormat="1" x14ac:dyDescent="0.3">
      <c r="A621" s="44"/>
      <c r="B621" s="45"/>
      <c r="C621" s="45"/>
      <c r="E621" s="39"/>
      <c r="F621" s="47"/>
      <c r="G621" s="13"/>
      <c r="H621" s="13"/>
      <c r="I621" s="13"/>
      <c r="J621" s="13"/>
    </row>
    <row r="622" spans="1:10" s="43" customFormat="1" x14ac:dyDescent="0.3">
      <c r="A622" s="44"/>
      <c r="B622" s="45"/>
      <c r="C622" s="45"/>
      <c r="E622" s="39"/>
      <c r="F622" s="47"/>
      <c r="G622" s="13"/>
      <c r="H622" s="13"/>
      <c r="I622" s="13"/>
      <c r="J622" s="13"/>
    </row>
    <row r="623" spans="1:10" s="43" customFormat="1" x14ac:dyDescent="0.3">
      <c r="A623" s="44"/>
      <c r="B623" s="45"/>
      <c r="C623" s="45"/>
      <c r="E623" s="39"/>
      <c r="F623" s="47"/>
      <c r="G623" s="13"/>
      <c r="H623" s="13"/>
      <c r="I623" s="13"/>
      <c r="J623" s="13"/>
    </row>
    <row r="624" spans="1:10" s="43" customFormat="1" x14ac:dyDescent="0.3">
      <c r="A624" s="44"/>
      <c r="B624" s="45"/>
      <c r="C624" s="45"/>
      <c r="E624" s="39"/>
      <c r="F624" s="47"/>
      <c r="G624" s="13"/>
      <c r="H624" s="13"/>
      <c r="I624" s="13"/>
      <c r="J624" s="13"/>
    </row>
    <row r="625" spans="1:10" s="43" customFormat="1" x14ac:dyDescent="0.3">
      <c r="A625" s="44"/>
      <c r="B625" s="45"/>
      <c r="C625" s="45"/>
      <c r="E625" s="39"/>
      <c r="F625" s="47"/>
      <c r="G625" s="13"/>
      <c r="H625" s="13"/>
      <c r="I625" s="13"/>
      <c r="J625" s="13"/>
    </row>
    <row r="626" spans="1:10" s="43" customFormat="1" x14ac:dyDescent="0.3">
      <c r="A626" s="44"/>
      <c r="B626" s="45"/>
      <c r="C626" s="45"/>
      <c r="E626" s="39"/>
      <c r="F626" s="47"/>
      <c r="G626" s="13"/>
      <c r="H626" s="13"/>
      <c r="I626" s="13"/>
      <c r="J626" s="13"/>
    </row>
    <row r="627" spans="1:10" s="43" customFormat="1" x14ac:dyDescent="0.3">
      <c r="A627" s="44"/>
      <c r="B627" s="45"/>
      <c r="C627" s="45"/>
      <c r="E627" s="39"/>
      <c r="F627" s="47"/>
      <c r="G627" s="13"/>
      <c r="H627" s="13"/>
      <c r="I627" s="13"/>
      <c r="J627" s="13"/>
    </row>
    <row r="628" spans="1:10" s="43" customFormat="1" x14ac:dyDescent="0.3">
      <c r="A628" s="44"/>
      <c r="B628" s="45"/>
      <c r="C628" s="45"/>
      <c r="E628" s="39"/>
      <c r="F628" s="47"/>
      <c r="G628" s="13"/>
      <c r="H628" s="13"/>
      <c r="I628" s="13"/>
      <c r="J628" s="13"/>
    </row>
    <row r="629" spans="1:10" s="43" customFormat="1" x14ac:dyDescent="0.3">
      <c r="A629" s="44"/>
      <c r="B629" s="45"/>
      <c r="C629" s="45"/>
      <c r="E629" s="39"/>
      <c r="F629" s="47"/>
      <c r="G629" s="13"/>
      <c r="H629" s="13"/>
      <c r="I629" s="13"/>
      <c r="J629" s="13"/>
    </row>
    <row r="630" spans="1:10" s="43" customFormat="1" x14ac:dyDescent="0.3">
      <c r="A630" s="44"/>
      <c r="B630" s="45"/>
      <c r="C630" s="45"/>
      <c r="E630" s="39"/>
      <c r="F630" s="47"/>
      <c r="G630" s="13"/>
      <c r="H630" s="13"/>
      <c r="I630" s="13"/>
      <c r="J630" s="13"/>
    </row>
    <row r="631" spans="1:10" s="43" customFormat="1" x14ac:dyDescent="0.3">
      <c r="A631" s="44"/>
      <c r="B631" s="45"/>
      <c r="C631" s="45"/>
      <c r="E631" s="39"/>
      <c r="F631" s="47"/>
      <c r="G631" s="13"/>
      <c r="H631" s="13"/>
      <c r="I631" s="13"/>
      <c r="J631" s="13"/>
    </row>
    <row r="632" spans="1:10" s="43" customFormat="1" x14ac:dyDescent="0.3">
      <c r="A632" s="44"/>
      <c r="B632" s="45"/>
      <c r="C632" s="45"/>
      <c r="E632" s="39"/>
      <c r="F632" s="47"/>
      <c r="G632" s="13"/>
      <c r="H632" s="13"/>
      <c r="I632" s="13"/>
      <c r="J632" s="13"/>
    </row>
    <row r="633" spans="1:10" s="43" customFormat="1" x14ac:dyDescent="0.3">
      <c r="A633" s="44"/>
      <c r="B633" s="45"/>
      <c r="C633" s="45"/>
      <c r="E633" s="39"/>
      <c r="F633" s="47"/>
      <c r="G633" s="13"/>
      <c r="H633" s="13"/>
      <c r="I633" s="13"/>
      <c r="J633" s="13"/>
    </row>
    <row r="634" spans="1:10" s="43" customFormat="1" x14ac:dyDescent="0.3">
      <c r="A634" s="44"/>
      <c r="B634" s="45"/>
      <c r="C634" s="45"/>
      <c r="E634" s="39"/>
      <c r="F634" s="47"/>
      <c r="G634" s="13"/>
      <c r="H634" s="13"/>
      <c r="I634" s="13"/>
      <c r="J634" s="13"/>
    </row>
    <row r="635" spans="1:10" s="43" customFormat="1" x14ac:dyDescent="0.3">
      <c r="A635" s="44"/>
      <c r="B635" s="45"/>
      <c r="C635" s="45"/>
      <c r="E635" s="39"/>
      <c r="F635" s="47"/>
      <c r="G635" s="13"/>
      <c r="H635" s="13"/>
      <c r="I635" s="13"/>
      <c r="J635" s="13"/>
    </row>
    <row r="636" spans="1:10" s="43" customFormat="1" x14ac:dyDescent="0.3">
      <c r="A636" s="44"/>
      <c r="B636" s="45"/>
      <c r="C636" s="45"/>
      <c r="E636" s="39"/>
      <c r="F636" s="47"/>
      <c r="G636" s="13"/>
      <c r="H636" s="13"/>
      <c r="I636" s="13"/>
      <c r="J636" s="13"/>
    </row>
    <row r="637" spans="1:10" s="43" customFormat="1" x14ac:dyDescent="0.3">
      <c r="A637" s="44"/>
      <c r="B637" s="45"/>
      <c r="C637" s="45"/>
      <c r="E637" s="39"/>
      <c r="F637" s="47"/>
      <c r="G637" s="13"/>
      <c r="H637" s="13"/>
      <c r="I637" s="13"/>
      <c r="J637" s="13"/>
    </row>
    <row r="638" spans="1:10" s="43" customFormat="1" x14ac:dyDescent="0.3">
      <c r="A638" s="44"/>
      <c r="B638" s="45"/>
      <c r="C638" s="45"/>
      <c r="E638" s="39"/>
      <c r="F638" s="47"/>
      <c r="G638" s="13"/>
      <c r="H638" s="13"/>
      <c r="I638" s="13"/>
      <c r="J638" s="13"/>
    </row>
    <row r="639" spans="1:10" s="43" customFormat="1" x14ac:dyDescent="0.3">
      <c r="A639" s="44"/>
      <c r="B639" s="45"/>
      <c r="C639" s="45"/>
      <c r="E639" s="39"/>
      <c r="F639" s="47"/>
      <c r="G639" s="13"/>
      <c r="H639" s="13"/>
      <c r="I639" s="13"/>
      <c r="J639" s="13"/>
    </row>
    <row r="640" spans="1:10" s="43" customFormat="1" x14ac:dyDescent="0.3">
      <c r="A640" s="44"/>
      <c r="B640" s="45"/>
      <c r="C640" s="45"/>
      <c r="E640" s="39"/>
      <c r="F640" s="47"/>
      <c r="G640" s="13"/>
      <c r="H640" s="13"/>
      <c r="I640" s="13"/>
      <c r="J640" s="13"/>
    </row>
    <row r="641" spans="1:10" s="43" customFormat="1" x14ac:dyDescent="0.3">
      <c r="A641" s="44"/>
      <c r="B641" s="45"/>
      <c r="C641" s="45"/>
      <c r="E641" s="39"/>
      <c r="F641" s="47"/>
      <c r="G641" s="13"/>
      <c r="H641" s="13"/>
      <c r="I641" s="13"/>
      <c r="J641" s="13"/>
    </row>
    <row r="642" spans="1:10" s="43" customFormat="1" x14ac:dyDescent="0.3">
      <c r="A642" s="44"/>
      <c r="B642" s="45"/>
      <c r="C642" s="45"/>
      <c r="E642" s="39"/>
      <c r="F642" s="47"/>
      <c r="G642" s="13"/>
      <c r="H642" s="13"/>
      <c r="I642" s="13"/>
      <c r="J642" s="13"/>
    </row>
    <row r="643" spans="1:10" s="43" customFormat="1" x14ac:dyDescent="0.3">
      <c r="A643" s="44"/>
      <c r="B643" s="45"/>
      <c r="C643" s="45"/>
      <c r="E643" s="39"/>
      <c r="F643" s="47"/>
      <c r="G643" s="13"/>
      <c r="H643" s="13"/>
      <c r="I643" s="13"/>
      <c r="J643" s="13"/>
    </row>
    <row r="644" spans="1:10" s="43" customFormat="1" x14ac:dyDescent="0.3">
      <c r="A644" s="44"/>
      <c r="B644" s="45"/>
      <c r="C644" s="45"/>
      <c r="E644" s="39"/>
      <c r="F644" s="47"/>
      <c r="G644" s="13"/>
      <c r="H644" s="13"/>
      <c r="I644" s="13"/>
      <c r="J644" s="13"/>
    </row>
    <row r="645" spans="1:10" s="43" customFormat="1" x14ac:dyDescent="0.3">
      <c r="A645" s="44"/>
      <c r="B645" s="45"/>
      <c r="C645" s="45"/>
      <c r="E645" s="39"/>
      <c r="F645" s="47"/>
      <c r="G645" s="13"/>
      <c r="H645" s="13"/>
      <c r="I645" s="13"/>
      <c r="J645" s="13"/>
    </row>
    <row r="646" spans="1:10" s="43" customFormat="1" x14ac:dyDescent="0.3">
      <c r="A646" s="44"/>
      <c r="B646" s="45"/>
      <c r="C646" s="45"/>
      <c r="E646" s="39"/>
      <c r="F646" s="47"/>
      <c r="G646" s="13"/>
      <c r="H646" s="13"/>
      <c r="I646" s="13"/>
      <c r="J646" s="13"/>
    </row>
    <row r="647" spans="1:10" s="43" customFormat="1" x14ac:dyDescent="0.3">
      <c r="A647" s="44"/>
      <c r="B647" s="45"/>
      <c r="C647" s="45"/>
      <c r="E647" s="39"/>
      <c r="F647" s="47"/>
      <c r="G647" s="13"/>
      <c r="H647" s="13"/>
      <c r="I647" s="13"/>
      <c r="J647" s="13"/>
    </row>
    <row r="648" spans="1:10" s="43" customFormat="1" x14ac:dyDescent="0.3">
      <c r="A648" s="44"/>
      <c r="B648" s="45"/>
      <c r="C648" s="45"/>
      <c r="E648" s="39"/>
      <c r="F648" s="47"/>
      <c r="G648" s="13"/>
      <c r="H648" s="13"/>
      <c r="I648" s="13"/>
      <c r="J648" s="13"/>
    </row>
    <row r="649" spans="1:10" s="43" customFormat="1" x14ac:dyDescent="0.3">
      <c r="A649" s="44"/>
      <c r="B649" s="45"/>
      <c r="C649" s="45"/>
      <c r="E649" s="39"/>
      <c r="F649" s="47"/>
      <c r="G649" s="13"/>
      <c r="H649" s="13"/>
      <c r="I649" s="13"/>
      <c r="J649" s="13"/>
    </row>
    <row r="650" spans="1:10" s="43" customFormat="1" x14ac:dyDescent="0.3">
      <c r="A650" s="44"/>
      <c r="B650" s="45"/>
      <c r="C650" s="45"/>
      <c r="E650" s="39"/>
      <c r="F650" s="47"/>
      <c r="G650" s="13"/>
      <c r="H650" s="13"/>
      <c r="I650" s="13"/>
      <c r="J650" s="13"/>
    </row>
    <row r="651" spans="1:10" s="43" customFormat="1" x14ac:dyDescent="0.3">
      <c r="A651" s="44"/>
      <c r="B651" s="45"/>
      <c r="C651" s="45"/>
      <c r="E651" s="39"/>
      <c r="F651" s="47"/>
      <c r="G651" s="13"/>
      <c r="H651" s="13"/>
      <c r="I651" s="13"/>
      <c r="J651" s="13"/>
    </row>
    <row r="652" spans="1:10" s="43" customFormat="1" x14ac:dyDescent="0.3">
      <c r="A652" s="44"/>
      <c r="B652" s="45"/>
      <c r="C652" s="45"/>
      <c r="E652" s="39"/>
      <c r="F652" s="47"/>
      <c r="G652" s="13"/>
      <c r="H652" s="13"/>
      <c r="I652" s="13"/>
      <c r="J652" s="13"/>
    </row>
    <row r="653" spans="1:10" s="43" customFormat="1" x14ac:dyDescent="0.3">
      <c r="A653" s="44"/>
      <c r="B653" s="45"/>
      <c r="C653" s="45"/>
      <c r="E653" s="39"/>
      <c r="F653" s="47"/>
      <c r="G653" s="13"/>
      <c r="H653" s="13"/>
      <c r="I653" s="13"/>
      <c r="J653" s="13"/>
    </row>
    <row r="654" spans="1:10" s="43" customFormat="1" x14ac:dyDescent="0.3">
      <c r="A654" s="44"/>
      <c r="B654" s="45"/>
      <c r="C654" s="45"/>
      <c r="E654" s="39"/>
      <c r="F654" s="47"/>
      <c r="G654" s="13"/>
      <c r="H654" s="13"/>
      <c r="I654" s="13"/>
      <c r="J654" s="13"/>
    </row>
    <row r="655" spans="1:10" s="43" customFormat="1" x14ac:dyDescent="0.3">
      <c r="A655" s="44"/>
      <c r="B655" s="45"/>
      <c r="C655" s="45"/>
      <c r="E655" s="39"/>
      <c r="F655" s="47"/>
      <c r="G655" s="13"/>
      <c r="H655" s="13"/>
      <c r="I655" s="13"/>
      <c r="J655" s="13"/>
    </row>
    <row r="656" spans="1:10" s="43" customFormat="1" x14ac:dyDescent="0.3">
      <c r="A656" s="44"/>
      <c r="B656" s="45"/>
      <c r="C656" s="45"/>
      <c r="E656" s="39"/>
      <c r="F656" s="47"/>
      <c r="G656" s="13"/>
      <c r="H656" s="13"/>
      <c r="I656" s="13"/>
      <c r="J656" s="13"/>
    </row>
    <row r="657" spans="1:10" s="43" customFormat="1" x14ac:dyDescent="0.3">
      <c r="A657" s="44"/>
      <c r="B657" s="45"/>
      <c r="C657" s="45"/>
      <c r="E657" s="39"/>
      <c r="F657" s="47"/>
      <c r="G657" s="13"/>
      <c r="H657" s="13"/>
      <c r="I657" s="13"/>
      <c r="J657" s="13"/>
    </row>
    <row r="658" spans="1:10" s="43" customFormat="1" x14ac:dyDescent="0.3">
      <c r="A658" s="44"/>
      <c r="B658" s="45"/>
      <c r="C658" s="45"/>
      <c r="E658" s="39"/>
      <c r="F658" s="47"/>
      <c r="G658" s="13"/>
      <c r="H658" s="13"/>
      <c r="I658" s="13"/>
      <c r="J658" s="13"/>
    </row>
    <row r="659" spans="1:10" s="43" customFormat="1" x14ac:dyDescent="0.3">
      <c r="A659" s="44"/>
      <c r="B659" s="45"/>
      <c r="C659" s="45"/>
      <c r="E659" s="39"/>
      <c r="F659" s="47"/>
      <c r="G659" s="13"/>
      <c r="H659" s="13"/>
      <c r="I659" s="13"/>
      <c r="J659" s="13"/>
    </row>
    <row r="660" spans="1:10" s="43" customFormat="1" x14ac:dyDescent="0.3">
      <c r="A660" s="44"/>
      <c r="B660" s="45"/>
      <c r="C660" s="45"/>
      <c r="E660" s="39"/>
      <c r="F660" s="47"/>
      <c r="G660" s="13"/>
      <c r="H660" s="13"/>
      <c r="I660" s="13"/>
      <c r="J660" s="13"/>
    </row>
    <row r="661" spans="1:10" s="43" customFormat="1" x14ac:dyDescent="0.3">
      <c r="A661" s="44"/>
      <c r="B661" s="45"/>
      <c r="C661" s="45"/>
      <c r="E661" s="39"/>
      <c r="F661" s="47"/>
      <c r="G661" s="13"/>
      <c r="H661" s="13"/>
      <c r="I661" s="13"/>
      <c r="J661" s="13"/>
    </row>
    <row r="662" spans="1:10" s="43" customFormat="1" x14ac:dyDescent="0.3">
      <c r="A662" s="44"/>
      <c r="B662" s="45"/>
      <c r="C662" s="45"/>
      <c r="E662" s="39"/>
      <c r="F662" s="47"/>
      <c r="G662" s="13"/>
      <c r="H662" s="13"/>
      <c r="I662" s="13"/>
      <c r="J662" s="13"/>
    </row>
    <row r="663" spans="1:10" s="43" customFormat="1" x14ac:dyDescent="0.3">
      <c r="A663" s="44"/>
      <c r="B663" s="45"/>
      <c r="C663" s="45"/>
      <c r="E663" s="39"/>
      <c r="F663" s="47"/>
      <c r="G663" s="13"/>
      <c r="H663" s="13"/>
      <c r="I663" s="13"/>
      <c r="J663" s="13"/>
    </row>
    <row r="664" spans="1:10" s="43" customFormat="1" x14ac:dyDescent="0.3">
      <c r="A664" s="44"/>
      <c r="B664" s="45"/>
      <c r="C664" s="45"/>
      <c r="E664" s="39"/>
      <c r="F664" s="47"/>
      <c r="G664" s="13"/>
      <c r="H664" s="13"/>
      <c r="I664" s="13"/>
      <c r="J664" s="13"/>
    </row>
    <row r="665" spans="1:10" s="43" customFormat="1" x14ac:dyDescent="0.3">
      <c r="A665" s="44"/>
      <c r="B665" s="45"/>
      <c r="C665" s="45"/>
      <c r="E665" s="39"/>
      <c r="F665" s="47"/>
      <c r="G665" s="13"/>
      <c r="H665" s="13"/>
      <c r="I665" s="13"/>
      <c r="J665" s="13"/>
    </row>
    <row r="666" spans="1:10" s="43" customFormat="1" x14ac:dyDescent="0.3">
      <c r="A666" s="44"/>
      <c r="B666" s="45"/>
      <c r="C666" s="45"/>
      <c r="E666" s="39"/>
      <c r="F666" s="47"/>
      <c r="G666" s="13"/>
      <c r="H666" s="13"/>
      <c r="I666" s="13"/>
      <c r="J666" s="13"/>
    </row>
    <row r="667" spans="1:10" s="43" customFormat="1" x14ac:dyDescent="0.3">
      <c r="A667" s="44"/>
      <c r="B667" s="45"/>
      <c r="C667" s="45"/>
      <c r="E667" s="39"/>
      <c r="F667" s="47"/>
      <c r="G667" s="13"/>
      <c r="H667" s="13"/>
      <c r="I667" s="13"/>
      <c r="J667" s="13"/>
    </row>
    <row r="668" spans="1:10" s="43" customFormat="1" x14ac:dyDescent="0.3">
      <c r="A668" s="44"/>
      <c r="B668" s="45"/>
      <c r="C668" s="45"/>
      <c r="E668" s="39"/>
      <c r="F668" s="47"/>
      <c r="G668" s="13"/>
      <c r="H668" s="13"/>
      <c r="I668" s="13"/>
      <c r="J668" s="13"/>
    </row>
    <row r="669" spans="1:10" s="43" customFormat="1" x14ac:dyDescent="0.3">
      <c r="A669" s="44"/>
      <c r="B669" s="45"/>
      <c r="C669" s="45"/>
      <c r="E669" s="39"/>
      <c r="F669" s="47"/>
      <c r="G669" s="13"/>
      <c r="H669" s="13"/>
      <c r="I669" s="13"/>
      <c r="J669" s="13"/>
    </row>
    <row r="670" spans="1:10" s="43" customFormat="1" x14ac:dyDescent="0.3">
      <c r="A670" s="44"/>
      <c r="B670" s="45"/>
      <c r="C670" s="45"/>
      <c r="E670" s="39"/>
      <c r="F670" s="47"/>
      <c r="G670" s="13"/>
      <c r="H670" s="13"/>
      <c r="I670" s="13"/>
      <c r="J670" s="13"/>
    </row>
    <row r="671" spans="1:10" s="43" customFormat="1" x14ac:dyDescent="0.3">
      <c r="A671" s="44"/>
      <c r="B671" s="45"/>
      <c r="C671" s="45"/>
      <c r="E671" s="39"/>
      <c r="F671" s="47"/>
      <c r="G671" s="13"/>
      <c r="H671" s="13"/>
      <c r="I671" s="13"/>
      <c r="J671" s="13"/>
    </row>
    <row r="672" spans="1:10" s="43" customFormat="1" x14ac:dyDescent="0.3">
      <c r="A672" s="44"/>
      <c r="B672" s="45"/>
      <c r="C672" s="45"/>
      <c r="E672" s="39"/>
      <c r="F672" s="47"/>
      <c r="G672" s="13"/>
      <c r="H672" s="13"/>
      <c r="I672" s="13"/>
      <c r="J672" s="13"/>
    </row>
    <row r="673" spans="1:10" s="43" customFormat="1" x14ac:dyDescent="0.3">
      <c r="A673" s="44"/>
      <c r="B673" s="45"/>
      <c r="C673" s="45"/>
      <c r="E673" s="39"/>
      <c r="F673" s="47"/>
      <c r="G673" s="13"/>
      <c r="H673" s="13"/>
      <c r="I673" s="13"/>
      <c r="J673" s="13"/>
    </row>
    <row r="674" spans="1:10" s="43" customFormat="1" x14ac:dyDescent="0.3">
      <c r="A674" s="44"/>
      <c r="B674" s="45"/>
      <c r="C674" s="45"/>
      <c r="E674" s="39"/>
      <c r="F674" s="47"/>
      <c r="G674" s="13"/>
      <c r="H674" s="13"/>
      <c r="I674" s="13"/>
      <c r="J674" s="13"/>
    </row>
    <row r="675" spans="1:10" s="43" customFormat="1" x14ac:dyDescent="0.3">
      <c r="A675" s="44"/>
      <c r="B675" s="45"/>
      <c r="C675" s="45"/>
      <c r="E675" s="39"/>
      <c r="F675" s="47"/>
      <c r="G675" s="13"/>
      <c r="H675" s="13"/>
      <c r="I675" s="13"/>
      <c r="J675" s="13"/>
    </row>
    <row r="676" spans="1:10" s="43" customFormat="1" x14ac:dyDescent="0.3">
      <c r="A676" s="44"/>
      <c r="B676" s="45"/>
      <c r="C676" s="45"/>
      <c r="E676" s="39"/>
      <c r="F676" s="47"/>
      <c r="G676" s="13"/>
      <c r="H676" s="13"/>
      <c r="I676" s="13"/>
      <c r="J676" s="13"/>
    </row>
    <row r="677" spans="1:10" s="43" customFormat="1" x14ac:dyDescent="0.3">
      <c r="A677" s="44"/>
      <c r="B677" s="45"/>
      <c r="C677" s="45"/>
      <c r="E677" s="39"/>
      <c r="F677" s="47"/>
      <c r="G677" s="13"/>
      <c r="H677" s="13"/>
      <c r="I677" s="13"/>
      <c r="J677" s="13"/>
    </row>
    <row r="678" spans="1:10" s="43" customFormat="1" x14ac:dyDescent="0.3">
      <c r="A678" s="44"/>
      <c r="B678" s="45"/>
      <c r="C678" s="45"/>
      <c r="E678" s="39"/>
      <c r="F678" s="47"/>
      <c r="G678" s="13"/>
      <c r="H678" s="13"/>
      <c r="I678" s="13"/>
      <c r="J678" s="13"/>
    </row>
    <row r="679" spans="1:10" s="43" customFormat="1" x14ac:dyDescent="0.3">
      <c r="A679" s="44"/>
      <c r="B679" s="45"/>
      <c r="C679" s="45"/>
      <c r="E679" s="39"/>
      <c r="F679" s="47"/>
      <c r="G679" s="13"/>
      <c r="H679" s="13"/>
      <c r="I679" s="13"/>
      <c r="J679" s="13"/>
    </row>
    <row r="680" spans="1:10" s="43" customFormat="1" x14ac:dyDescent="0.3">
      <c r="A680" s="44"/>
      <c r="B680" s="45"/>
      <c r="C680" s="45"/>
      <c r="E680" s="39"/>
      <c r="F680" s="47"/>
      <c r="G680" s="13"/>
      <c r="H680" s="13"/>
      <c r="I680" s="13"/>
      <c r="J680" s="13"/>
    </row>
    <row r="681" spans="1:10" s="43" customFormat="1" x14ac:dyDescent="0.3">
      <c r="A681" s="44"/>
      <c r="B681" s="45"/>
      <c r="C681" s="45"/>
      <c r="E681" s="39"/>
      <c r="F681" s="47"/>
      <c r="G681" s="13"/>
      <c r="H681" s="13"/>
      <c r="I681" s="13"/>
      <c r="J681" s="13"/>
    </row>
    <row r="682" spans="1:10" s="43" customFormat="1" x14ac:dyDescent="0.3">
      <c r="A682" s="44"/>
      <c r="B682" s="45"/>
      <c r="C682" s="45"/>
      <c r="E682" s="39"/>
      <c r="F682" s="47"/>
      <c r="G682" s="13"/>
      <c r="H682" s="13"/>
      <c r="I682" s="13"/>
      <c r="J682" s="13"/>
    </row>
    <row r="683" spans="1:10" s="43" customFormat="1" x14ac:dyDescent="0.3">
      <c r="A683" s="44"/>
      <c r="B683" s="45"/>
      <c r="C683" s="45"/>
      <c r="E683" s="39"/>
      <c r="F683" s="47"/>
      <c r="G683" s="13"/>
      <c r="H683" s="13"/>
      <c r="I683" s="13"/>
      <c r="J683" s="13"/>
    </row>
    <row r="684" spans="1:10" s="43" customFormat="1" x14ac:dyDescent="0.3">
      <c r="A684" s="44"/>
      <c r="B684" s="45"/>
      <c r="C684" s="45"/>
      <c r="E684" s="39"/>
      <c r="F684" s="47"/>
      <c r="G684" s="13"/>
      <c r="H684" s="13"/>
      <c r="I684" s="13"/>
      <c r="J684" s="13"/>
    </row>
    <row r="685" spans="1:10" s="43" customFormat="1" x14ac:dyDescent="0.3">
      <c r="A685" s="44"/>
      <c r="B685" s="45"/>
      <c r="C685" s="45"/>
      <c r="E685" s="39"/>
      <c r="F685" s="47"/>
      <c r="G685" s="13"/>
      <c r="H685" s="13"/>
      <c r="I685" s="13"/>
      <c r="J685" s="13"/>
    </row>
    <row r="686" spans="1:10" s="43" customFormat="1" x14ac:dyDescent="0.3">
      <c r="A686" s="44"/>
      <c r="B686" s="45"/>
      <c r="C686" s="45"/>
      <c r="E686" s="39"/>
      <c r="F686" s="47"/>
      <c r="G686" s="13"/>
      <c r="H686" s="13"/>
      <c r="I686" s="13"/>
      <c r="J686" s="13"/>
    </row>
    <row r="687" spans="1:10" s="43" customFormat="1" x14ac:dyDescent="0.3">
      <c r="A687" s="44"/>
      <c r="B687" s="45"/>
      <c r="C687" s="45"/>
      <c r="E687" s="39"/>
      <c r="F687" s="47"/>
      <c r="G687" s="13"/>
      <c r="H687" s="13"/>
      <c r="I687" s="13"/>
      <c r="J687" s="13"/>
    </row>
    <row r="688" spans="1:10" s="43" customFormat="1" x14ac:dyDescent="0.3">
      <c r="A688" s="44"/>
      <c r="B688" s="45"/>
      <c r="C688" s="45"/>
      <c r="E688" s="39"/>
      <c r="F688" s="47"/>
      <c r="G688" s="13"/>
      <c r="H688" s="13"/>
      <c r="I688" s="13"/>
      <c r="J688" s="13"/>
    </row>
    <row r="689" spans="1:10" s="43" customFormat="1" x14ac:dyDescent="0.3">
      <c r="A689" s="44"/>
      <c r="B689" s="45"/>
      <c r="C689" s="45"/>
      <c r="E689" s="39"/>
      <c r="F689" s="47"/>
      <c r="G689" s="13"/>
      <c r="H689" s="13"/>
      <c r="I689" s="13"/>
      <c r="J689" s="13"/>
    </row>
    <row r="690" spans="1:10" s="43" customFormat="1" x14ac:dyDescent="0.3">
      <c r="A690" s="44"/>
      <c r="B690" s="45"/>
      <c r="C690" s="45"/>
      <c r="E690" s="39"/>
      <c r="F690" s="47"/>
      <c r="G690" s="13"/>
      <c r="H690" s="13"/>
      <c r="I690" s="13"/>
      <c r="J690" s="13"/>
    </row>
    <row r="691" spans="1:10" s="43" customFormat="1" x14ac:dyDescent="0.3">
      <c r="A691" s="44"/>
      <c r="B691" s="45"/>
      <c r="C691" s="45"/>
      <c r="E691" s="39"/>
      <c r="F691" s="47"/>
      <c r="G691" s="13"/>
      <c r="H691" s="13"/>
      <c r="I691" s="13"/>
      <c r="J691" s="13"/>
    </row>
    <row r="692" spans="1:10" s="43" customFormat="1" x14ac:dyDescent="0.3">
      <c r="A692" s="44"/>
      <c r="B692" s="45"/>
      <c r="C692" s="45"/>
      <c r="E692" s="39"/>
      <c r="F692" s="47"/>
      <c r="G692" s="13"/>
      <c r="H692" s="13"/>
      <c r="I692" s="13"/>
      <c r="J692" s="13"/>
    </row>
    <row r="693" spans="1:10" s="43" customFormat="1" x14ac:dyDescent="0.3">
      <c r="A693" s="44"/>
      <c r="B693" s="45"/>
      <c r="C693" s="45"/>
      <c r="E693" s="39"/>
      <c r="F693" s="47"/>
      <c r="G693" s="13"/>
      <c r="H693" s="13"/>
      <c r="I693" s="13"/>
      <c r="J693" s="13"/>
    </row>
    <row r="694" spans="1:10" s="43" customFormat="1" x14ac:dyDescent="0.3">
      <c r="A694" s="44"/>
      <c r="B694" s="45"/>
      <c r="C694" s="45"/>
      <c r="E694" s="39"/>
      <c r="F694" s="47"/>
      <c r="G694" s="13"/>
      <c r="H694" s="13"/>
      <c r="I694" s="13"/>
      <c r="J694" s="13"/>
    </row>
    <row r="695" spans="1:10" s="43" customFormat="1" x14ac:dyDescent="0.3">
      <c r="A695" s="44"/>
      <c r="B695" s="45"/>
      <c r="C695" s="45"/>
      <c r="E695" s="39"/>
      <c r="F695" s="47"/>
      <c r="G695" s="13"/>
      <c r="H695" s="13"/>
      <c r="I695" s="13"/>
      <c r="J695" s="13"/>
    </row>
    <row r="696" spans="1:10" s="43" customFormat="1" x14ac:dyDescent="0.3">
      <c r="A696" s="44"/>
      <c r="B696" s="45"/>
      <c r="C696" s="45"/>
      <c r="E696" s="39"/>
      <c r="F696" s="47"/>
      <c r="G696" s="13"/>
      <c r="H696" s="13"/>
      <c r="I696" s="13"/>
      <c r="J696" s="13"/>
    </row>
    <row r="697" spans="1:10" s="43" customFormat="1" x14ac:dyDescent="0.3">
      <c r="A697" s="44"/>
      <c r="B697" s="45"/>
      <c r="C697" s="45"/>
      <c r="E697" s="39"/>
      <c r="F697" s="47"/>
      <c r="G697" s="13"/>
      <c r="H697" s="13"/>
      <c r="I697" s="13"/>
      <c r="J697" s="13"/>
    </row>
    <row r="698" spans="1:10" s="43" customFormat="1" x14ac:dyDescent="0.3">
      <c r="A698" s="44"/>
      <c r="B698" s="45"/>
      <c r="C698" s="45"/>
      <c r="E698" s="39"/>
      <c r="F698" s="47"/>
      <c r="G698" s="13"/>
      <c r="H698" s="13"/>
      <c r="I698" s="13"/>
      <c r="J698" s="13"/>
    </row>
    <row r="699" spans="1:10" s="43" customFormat="1" x14ac:dyDescent="0.3">
      <c r="A699" s="44"/>
      <c r="B699" s="45"/>
      <c r="C699" s="45"/>
      <c r="E699" s="39"/>
      <c r="F699" s="47"/>
      <c r="G699" s="13"/>
      <c r="H699" s="13"/>
      <c r="I699" s="13"/>
      <c r="J699" s="13"/>
    </row>
    <row r="700" spans="1:10" s="43" customFormat="1" x14ac:dyDescent="0.3">
      <c r="A700" s="44"/>
      <c r="B700" s="45"/>
      <c r="C700" s="45"/>
      <c r="E700" s="39"/>
      <c r="F700" s="47"/>
      <c r="G700" s="13"/>
      <c r="H700" s="13"/>
      <c r="I700" s="13"/>
      <c r="J700" s="13"/>
    </row>
    <row r="701" spans="1:10" s="43" customFormat="1" x14ac:dyDescent="0.3">
      <c r="A701" s="44"/>
      <c r="B701" s="45"/>
      <c r="C701" s="45"/>
      <c r="E701" s="39"/>
      <c r="F701" s="47"/>
      <c r="G701" s="13"/>
      <c r="H701" s="13"/>
      <c r="I701" s="13"/>
      <c r="J701" s="13"/>
    </row>
    <row r="702" spans="1:10" s="43" customFormat="1" x14ac:dyDescent="0.3">
      <c r="A702" s="44"/>
      <c r="B702" s="45"/>
      <c r="C702" s="45"/>
      <c r="E702" s="39"/>
      <c r="F702" s="47"/>
      <c r="G702" s="13"/>
      <c r="H702" s="13"/>
      <c r="I702" s="13"/>
      <c r="J702" s="13"/>
    </row>
    <row r="703" spans="1:10" s="43" customFormat="1" x14ac:dyDescent="0.3">
      <c r="A703" s="44"/>
      <c r="B703" s="45"/>
      <c r="C703" s="45"/>
      <c r="E703" s="39"/>
      <c r="F703" s="47"/>
      <c r="G703" s="13"/>
      <c r="H703" s="13"/>
      <c r="I703" s="13"/>
      <c r="J703" s="13"/>
    </row>
    <row r="704" spans="1:10" s="43" customFormat="1" x14ac:dyDescent="0.3">
      <c r="A704" s="44"/>
      <c r="B704" s="45"/>
      <c r="C704" s="45"/>
      <c r="E704" s="39"/>
      <c r="F704" s="47"/>
      <c r="G704" s="13"/>
      <c r="H704" s="13"/>
      <c r="I704" s="13"/>
      <c r="J704" s="13"/>
    </row>
    <row r="705" spans="1:10" s="43" customFormat="1" x14ac:dyDescent="0.3">
      <c r="A705" s="44"/>
      <c r="B705" s="45"/>
      <c r="C705" s="45"/>
      <c r="E705" s="39"/>
      <c r="F705" s="47"/>
      <c r="G705" s="13"/>
      <c r="H705" s="13"/>
      <c r="I705" s="13"/>
      <c r="J705" s="13"/>
    </row>
    <row r="706" spans="1:10" s="43" customFormat="1" x14ac:dyDescent="0.3">
      <c r="A706" s="44"/>
      <c r="B706" s="45"/>
      <c r="C706" s="45"/>
      <c r="E706" s="39"/>
      <c r="F706" s="47"/>
      <c r="G706" s="13"/>
      <c r="H706" s="13"/>
      <c r="I706" s="13"/>
      <c r="J706" s="13"/>
    </row>
    <row r="707" spans="1:10" s="43" customFormat="1" x14ac:dyDescent="0.3">
      <c r="A707" s="44"/>
      <c r="B707" s="45"/>
      <c r="C707" s="45"/>
      <c r="E707" s="39"/>
      <c r="F707" s="47"/>
      <c r="G707" s="13"/>
      <c r="H707" s="13"/>
      <c r="I707" s="13"/>
      <c r="J707" s="13"/>
    </row>
    <row r="708" spans="1:10" s="43" customFormat="1" x14ac:dyDescent="0.3">
      <c r="A708" s="44"/>
      <c r="B708" s="45"/>
      <c r="C708" s="45"/>
      <c r="E708" s="39"/>
      <c r="F708" s="47"/>
      <c r="G708" s="13"/>
      <c r="H708" s="13"/>
      <c r="I708" s="13"/>
      <c r="J708" s="13"/>
    </row>
    <row r="709" spans="1:10" s="43" customFormat="1" x14ac:dyDescent="0.3">
      <c r="A709" s="44"/>
      <c r="B709" s="45"/>
      <c r="C709" s="45"/>
      <c r="E709" s="39"/>
      <c r="F709" s="47"/>
      <c r="G709" s="13"/>
      <c r="H709" s="13"/>
      <c r="I709" s="13"/>
      <c r="J709" s="13"/>
    </row>
    <row r="710" spans="1:10" s="43" customFormat="1" x14ac:dyDescent="0.3">
      <c r="A710" s="44"/>
      <c r="B710" s="45"/>
      <c r="C710" s="45"/>
      <c r="E710" s="39"/>
      <c r="F710" s="47"/>
      <c r="G710" s="13"/>
      <c r="H710" s="13"/>
      <c r="I710" s="13"/>
      <c r="J710" s="13"/>
    </row>
    <row r="711" spans="1:10" s="43" customFormat="1" x14ac:dyDescent="0.3">
      <c r="A711" s="44"/>
      <c r="B711" s="45"/>
      <c r="C711" s="45"/>
      <c r="E711" s="39"/>
      <c r="F711" s="47"/>
      <c r="G711" s="13"/>
      <c r="H711" s="13"/>
      <c r="I711" s="13"/>
      <c r="J711" s="13"/>
    </row>
    <row r="712" spans="1:10" s="43" customFormat="1" x14ac:dyDescent="0.3">
      <c r="A712" s="44"/>
      <c r="B712" s="45"/>
      <c r="C712" s="45"/>
      <c r="E712" s="39"/>
      <c r="F712" s="47"/>
      <c r="G712" s="13"/>
      <c r="H712" s="13"/>
      <c r="I712" s="13"/>
      <c r="J712" s="13"/>
    </row>
    <row r="713" spans="1:10" s="43" customFormat="1" x14ac:dyDescent="0.3">
      <c r="A713" s="44"/>
      <c r="B713" s="45"/>
      <c r="C713" s="45"/>
      <c r="E713" s="39"/>
      <c r="F713" s="47"/>
      <c r="G713" s="13"/>
      <c r="H713" s="13"/>
      <c r="I713" s="13"/>
      <c r="J713" s="13"/>
    </row>
    <row r="714" spans="1:10" s="43" customFormat="1" x14ac:dyDescent="0.3">
      <c r="A714" s="44"/>
      <c r="B714" s="45"/>
      <c r="C714" s="45"/>
      <c r="E714" s="39"/>
      <c r="F714" s="47"/>
      <c r="G714" s="13"/>
      <c r="H714" s="13"/>
      <c r="I714" s="13"/>
      <c r="J714" s="13"/>
    </row>
    <row r="715" spans="1:10" s="43" customFormat="1" x14ac:dyDescent="0.3">
      <c r="A715" s="44"/>
      <c r="B715" s="45"/>
      <c r="C715" s="45"/>
      <c r="E715" s="39"/>
      <c r="F715" s="47"/>
      <c r="G715" s="13"/>
      <c r="H715" s="13"/>
      <c r="I715" s="13"/>
      <c r="J715" s="13"/>
    </row>
    <row r="716" spans="1:10" s="43" customFormat="1" x14ac:dyDescent="0.3">
      <c r="A716" s="44"/>
      <c r="B716" s="45"/>
      <c r="C716" s="45"/>
      <c r="E716" s="39"/>
      <c r="F716" s="47"/>
      <c r="G716" s="13"/>
      <c r="H716" s="13"/>
      <c r="I716" s="13"/>
      <c r="J716" s="13"/>
    </row>
    <row r="717" spans="1:10" s="43" customFormat="1" x14ac:dyDescent="0.3">
      <c r="A717" s="44"/>
      <c r="B717" s="45"/>
      <c r="C717" s="45"/>
      <c r="E717" s="39"/>
      <c r="F717" s="47"/>
      <c r="G717" s="13"/>
      <c r="H717" s="13"/>
      <c r="I717" s="13"/>
      <c r="J717" s="13"/>
    </row>
    <row r="718" spans="1:10" s="43" customFormat="1" x14ac:dyDescent="0.3">
      <c r="A718" s="44"/>
      <c r="B718" s="45"/>
      <c r="C718" s="45"/>
      <c r="E718" s="39"/>
      <c r="F718" s="47"/>
      <c r="G718" s="13"/>
      <c r="H718" s="13"/>
      <c r="I718" s="13"/>
      <c r="J718" s="13"/>
    </row>
    <row r="719" spans="1:10" s="43" customFormat="1" x14ac:dyDescent="0.3">
      <c r="A719" s="44"/>
      <c r="B719" s="45"/>
      <c r="C719" s="45"/>
      <c r="E719" s="39"/>
      <c r="F719" s="47"/>
      <c r="G719" s="13"/>
      <c r="H719" s="13"/>
      <c r="I719" s="13"/>
      <c r="J719" s="13"/>
    </row>
    <row r="720" spans="1:10" s="43" customFormat="1" x14ac:dyDescent="0.3">
      <c r="A720" s="44"/>
      <c r="B720" s="45"/>
      <c r="C720" s="45"/>
      <c r="E720" s="39"/>
      <c r="F720" s="47"/>
      <c r="G720" s="13"/>
      <c r="H720" s="13"/>
      <c r="I720" s="13"/>
      <c r="J720" s="13"/>
    </row>
    <row r="721" spans="1:10" s="43" customFormat="1" x14ac:dyDescent="0.3">
      <c r="A721" s="44"/>
      <c r="B721" s="45"/>
      <c r="C721" s="45"/>
      <c r="E721" s="39"/>
      <c r="F721" s="47"/>
      <c r="G721" s="13"/>
      <c r="H721" s="13"/>
      <c r="I721" s="13"/>
      <c r="J721" s="13"/>
    </row>
    <row r="722" spans="1:10" s="43" customFormat="1" x14ac:dyDescent="0.3">
      <c r="A722" s="44"/>
      <c r="B722" s="45"/>
      <c r="C722" s="45"/>
      <c r="E722" s="39"/>
      <c r="F722" s="47"/>
      <c r="G722" s="13"/>
      <c r="H722" s="13"/>
      <c r="I722" s="13"/>
      <c r="J722" s="13"/>
    </row>
    <row r="723" spans="1:10" s="43" customFormat="1" x14ac:dyDescent="0.3">
      <c r="A723" s="44"/>
      <c r="B723" s="45"/>
      <c r="C723" s="45"/>
      <c r="E723" s="39"/>
      <c r="F723" s="47"/>
      <c r="G723" s="13"/>
      <c r="H723" s="13"/>
      <c r="I723" s="13"/>
      <c r="J723" s="13"/>
    </row>
    <row r="724" spans="1:10" s="43" customFormat="1" x14ac:dyDescent="0.3">
      <c r="A724" s="44"/>
      <c r="B724" s="45"/>
      <c r="C724" s="45"/>
      <c r="E724" s="39"/>
      <c r="F724" s="47"/>
      <c r="G724" s="13"/>
      <c r="H724" s="13"/>
      <c r="I724" s="13"/>
      <c r="J724" s="13"/>
    </row>
    <row r="725" spans="1:10" s="43" customFormat="1" x14ac:dyDescent="0.3">
      <c r="A725" s="44"/>
      <c r="B725" s="45"/>
      <c r="C725" s="45"/>
      <c r="E725" s="39"/>
      <c r="F725" s="47"/>
      <c r="G725" s="13"/>
      <c r="H725" s="13"/>
      <c r="I725" s="13"/>
      <c r="J725" s="13"/>
    </row>
    <row r="726" spans="1:10" s="43" customFormat="1" x14ac:dyDescent="0.3">
      <c r="A726" s="44"/>
      <c r="B726" s="45"/>
      <c r="C726" s="45"/>
      <c r="E726" s="39"/>
      <c r="F726" s="47"/>
      <c r="G726" s="13"/>
      <c r="H726" s="13"/>
      <c r="I726" s="13"/>
      <c r="J726" s="13"/>
    </row>
    <row r="727" spans="1:10" s="43" customFormat="1" x14ac:dyDescent="0.3">
      <c r="A727" s="44"/>
      <c r="B727" s="45"/>
      <c r="C727" s="45"/>
      <c r="E727" s="39"/>
      <c r="F727" s="47"/>
      <c r="G727" s="13"/>
      <c r="H727" s="13"/>
      <c r="I727" s="13"/>
      <c r="J727" s="13"/>
    </row>
    <row r="728" spans="1:10" s="43" customFormat="1" x14ac:dyDescent="0.3">
      <c r="A728" s="44"/>
      <c r="B728" s="45"/>
      <c r="C728" s="45"/>
      <c r="E728" s="39"/>
      <c r="F728" s="47"/>
      <c r="G728" s="13"/>
      <c r="H728" s="13"/>
      <c r="I728" s="13"/>
      <c r="J728" s="13"/>
    </row>
    <row r="729" spans="1:10" s="43" customFormat="1" x14ac:dyDescent="0.3">
      <c r="A729" s="44"/>
      <c r="B729" s="45"/>
      <c r="C729" s="45"/>
      <c r="E729" s="39"/>
      <c r="F729" s="47"/>
      <c r="G729" s="13"/>
      <c r="H729" s="13"/>
      <c r="I729" s="13"/>
      <c r="J729" s="13"/>
    </row>
    <row r="730" spans="1:10" s="43" customFormat="1" x14ac:dyDescent="0.3">
      <c r="A730" s="44"/>
      <c r="B730" s="45"/>
      <c r="C730" s="45"/>
      <c r="E730" s="39"/>
      <c r="F730" s="47"/>
      <c r="G730" s="13"/>
      <c r="H730" s="13"/>
      <c r="I730" s="13"/>
      <c r="J730" s="13"/>
    </row>
    <row r="731" spans="1:10" s="43" customFormat="1" x14ac:dyDescent="0.3">
      <c r="A731" s="44"/>
      <c r="B731" s="45"/>
      <c r="C731" s="45"/>
      <c r="E731" s="39"/>
      <c r="F731" s="47"/>
      <c r="G731" s="13"/>
      <c r="H731" s="13"/>
      <c r="I731" s="13"/>
      <c r="J731" s="13"/>
    </row>
    <row r="732" spans="1:10" s="43" customFormat="1" x14ac:dyDescent="0.3">
      <c r="A732" s="44"/>
      <c r="B732" s="45"/>
      <c r="C732" s="45"/>
      <c r="E732" s="39"/>
      <c r="F732" s="47"/>
      <c r="G732" s="13"/>
      <c r="H732" s="13"/>
      <c r="I732" s="13"/>
      <c r="J732" s="13"/>
    </row>
    <row r="733" spans="1:10" s="43" customFormat="1" x14ac:dyDescent="0.3">
      <c r="A733" s="44"/>
      <c r="B733" s="45"/>
      <c r="C733" s="45"/>
      <c r="E733" s="39"/>
      <c r="F733" s="47"/>
      <c r="G733" s="13"/>
      <c r="H733" s="13"/>
      <c r="I733" s="13"/>
      <c r="J733" s="13"/>
    </row>
    <row r="734" spans="1:10" s="43" customFormat="1" x14ac:dyDescent="0.3">
      <c r="A734" s="44"/>
      <c r="B734" s="45"/>
      <c r="C734" s="45"/>
      <c r="E734" s="39"/>
      <c r="F734" s="47"/>
      <c r="G734" s="13"/>
      <c r="H734" s="13"/>
      <c r="I734" s="13"/>
      <c r="J734" s="13"/>
    </row>
    <row r="735" spans="1:10" s="43" customFormat="1" x14ac:dyDescent="0.3">
      <c r="A735" s="44"/>
      <c r="B735" s="45"/>
      <c r="C735" s="45"/>
      <c r="E735" s="39"/>
      <c r="F735" s="47"/>
      <c r="G735" s="13"/>
      <c r="H735" s="13"/>
      <c r="I735" s="13"/>
      <c r="J735" s="13"/>
    </row>
    <row r="736" spans="1:10" s="43" customFormat="1" x14ac:dyDescent="0.3">
      <c r="A736" s="44"/>
      <c r="B736" s="45"/>
      <c r="C736" s="45"/>
      <c r="E736" s="39"/>
      <c r="F736" s="47"/>
      <c r="G736" s="13"/>
      <c r="H736" s="13"/>
      <c r="I736" s="13"/>
      <c r="J736" s="13"/>
    </row>
    <row r="737" spans="1:10" s="43" customFormat="1" x14ac:dyDescent="0.3">
      <c r="A737" s="44"/>
      <c r="B737" s="45"/>
      <c r="C737" s="45"/>
      <c r="E737" s="39"/>
      <c r="F737" s="47"/>
      <c r="G737" s="13"/>
      <c r="H737" s="13"/>
      <c r="I737" s="13"/>
      <c r="J737" s="13"/>
    </row>
    <row r="738" spans="1:10" s="43" customFormat="1" x14ac:dyDescent="0.3">
      <c r="A738" s="44"/>
      <c r="B738" s="45"/>
      <c r="C738" s="45"/>
      <c r="E738" s="39"/>
      <c r="F738" s="47"/>
      <c r="G738" s="13"/>
      <c r="H738" s="13"/>
      <c r="I738" s="13"/>
      <c r="J738" s="13"/>
    </row>
    <row r="739" spans="1:10" s="43" customFormat="1" x14ac:dyDescent="0.3">
      <c r="A739" s="44"/>
      <c r="B739" s="45"/>
      <c r="C739" s="45"/>
      <c r="E739" s="39"/>
      <c r="F739" s="47"/>
      <c r="G739" s="13"/>
      <c r="H739" s="13"/>
      <c r="I739" s="13"/>
      <c r="J739" s="13"/>
    </row>
    <row r="740" spans="1:10" s="43" customFormat="1" x14ac:dyDescent="0.3">
      <c r="A740" s="44"/>
      <c r="B740" s="45"/>
      <c r="C740" s="45"/>
      <c r="E740" s="39"/>
      <c r="F740" s="47"/>
      <c r="G740" s="13"/>
      <c r="H740" s="13"/>
      <c r="I740" s="13"/>
      <c r="J740" s="13"/>
    </row>
    <row r="741" spans="1:10" s="43" customFormat="1" x14ac:dyDescent="0.3">
      <c r="A741" s="44"/>
      <c r="B741" s="45"/>
      <c r="C741" s="45"/>
      <c r="E741" s="39"/>
      <c r="F741" s="47"/>
      <c r="G741" s="13"/>
      <c r="H741" s="13"/>
      <c r="I741" s="13"/>
      <c r="J741" s="13"/>
    </row>
    <row r="742" spans="1:10" s="43" customFormat="1" x14ac:dyDescent="0.3">
      <c r="A742" s="44"/>
      <c r="B742" s="45"/>
      <c r="C742" s="45"/>
      <c r="E742" s="39"/>
      <c r="F742" s="47"/>
      <c r="G742" s="13"/>
      <c r="H742" s="13"/>
      <c r="I742" s="13"/>
      <c r="J742" s="13"/>
    </row>
    <row r="743" spans="1:10" s="43" customFormat="1" x14ac:dyDescent="0.3">
      <c r="A743" s="44"/>
      <c r="B743" s="45"/>
      <c r="C743" s="45"/>
      <c r="E743" s="39"/>
      <c r="F743" s="47"/>
      <c r="G743" s="13"/>
      <c r="H743" s="13"/>
      <c r="I743" s="13"/>
      <c r="J743" s="13"/>
    </row>
    <row r="744" spans="1:10" s="43" customFormat="1" x14ac:dyDescent="0.3">
      <c r="A744" s="44"/>
      <c r="B744" s="45"/>
      <c r="C744" s="45"/>
      <c r="E744" s="39"/>
      <c r="F744" s="47"/>
      <c r="G744" s="13"/>
      <c r="H744" s="13"/>
      <c r="I744" s="13"/>
      <c r="J744" s="13"/>
    </row>
    <row r="745" spans="1:10" s="43" customFormat="1" x14ac:dyDescent="0.3">
      <c r="A745" s="44"/>
      <c r="B745" s="45"/>
      <c r="C745" s="45"/>
      <c r="E745" s="39"/>
      <c r="F745" s="47"/>
      <c r="G745" s="13"/>
      <c r="H745" s="13"/>
      <c r="I745" s="13"/>
      <c r="J745" s="13"/>
    </row>
    <row r="746" spans="1:10" s="43" customFormat="1" x14ac:dyDescent="0.3">
      <c r="A746" s="44"/>
      <c r="B746" s="45"/>
      <c r="C746" s="45"/>
      <c r="E746" s="39"/>
      <c r="F746" s="47"/>
      <c r="G746" s="13"/>
      <c r="H746" s="13"/>
      <c r="I746" s="13"/>
      <c r="J746" s="13"/>
    </row>
    <row r="747" spans="1:10" s="43" customFormat="1" x14ac:dyDescent="0.3">
      <c r="A747" s="44"/>
      <c r="B747" s="45"/>
      <c r="C747" s="45"/>
      <c r="E747" s="39"/>
      <c r="F747" s="47"/>
      <c r="G747" s="13"/>
      <c r="H747" s="13"/>
      <c r="I747" s="13"/>
      <c r="J747" s="13"/>
    </row>
    <row r="748" spans="1:10" s="43" customFormat="1" x14ac:dyDescent="0.3">
      <c r="A748" s="44"/>
      <c r="B748" s="45"/>
      <c r="C748" s="45"/>
      <c r="E748" s="39"/>
      <c r="F748" s="47"/>
      <c r="G748" s="13"/>
      <c r="H748" s="13"/>
      <c r="I748" s="13"/>
      <c r="J748" s="13"/>
    </row>
    <row r="749" spans="1:10" s="43" customFormat="1" x14ac:dyDescent="0.3">
      <c r="A749" s="44"/>
      <c r="B749" s="45"/>
      <c r="C749" s="45"/>
      <c r="E749" s="39"/>
      <c r="F749" s="47"/>
      <c r="G749" s="13"/>
      <c r="H749" s="13"/>
      <c r="I749" s="13"/>
      <c r="J749" s="13"/>
    </row>
    <row r="750" spans="1:10" s="43" customFormat="1" x14ac:dyDescent="0.3">
      <c r="A750" s="44"/>
      <c r="B750" s="45"/>
      <c r="C750" s="45"/>
      <c r="E750" s="39"/>
      <c r="F750" s="47"/>
      <c r="G750" s="13"/>
      <c r="H750" s="13"/>
      <c r="I750" s="13"/>
      <c r="J750" s="13"/>
    </row>
    <row r="751" spans="1:10" s="43" customFormat="1" x14ac:dyDescent="0.3">
      <c r="A751" s="44"/>
      <c r="B751" s="45"/>
      <c r="C751" s="45"/>
      <c r="E751" s="39"/>
      <c r="F751" s="47"/>
      <c r="G751" s="13"/>
      <c r="H751" s="13"/>
      <c r="I751" s="13"/>
      <c r="J751" s="13"/>
    </row>
    <row r="752" spans="1:10" s="43" customFormat="1" x14ac:dyDescent="0.3">
      <c r="A752" s="44"/>
      <c r="B752" s="45"/>
      <c r="C752" s="45"/>
      <c r="E752" s="39"/>
      <c r="F752" s="47"/>
      <c r="G752" s="13"/>
      <c r="H752" s="13"/>
      <c r="I752" s="13"/>
      <c r="J752" s="13"/>
    </row>
    <row r="753" spans="1:10" s="43" customFormat="1" x14ac:dyDescent="0.3">
      <c r="A753" s="44"/>
      <c r="B753" s="45"/>
      <c r="C753" s="45"/>
      <c r="E753" s="39"/>
      <c r="F753" s="47"/>
      <c r="G753" s="13"/>
      <c r="H753" s="13"/>
      <c r="I753" s="13"/>
      <c r="J753" s="13"/>
    </row>
    <row r="754" spans="1:10" s="43" customFormat="1" x14ac:dyDescent="0.3">
      <c r="A754" s="44"/>
      <c r="B754" s="45"/>
      <c r="C754" s="45"/>
      <c r="E754" s="39"/>
      <c r="F754" s="47"/>
      <c r="G754" s="13"/>
      <c r="H754" s="13"/>
      <c r="I754" s="13"/>
      <c r="J754" s="13"/>
    </row>
    <row r="755" spans="1:10" s="43" customFormat="1" x14ac:dyDescent="0.3">
      <c r="A755" s="44"/>
      <c r="B755" s="45"/>
      <c r="C755" s="45"/>
      <c r="E755" s="39"/>
      <c r="F755" s="47"/>
      <c r="G755" s="13"/>
      <c r="H755" s="13"/>
      <c r="I755" s="13"/>
      <c r="J755" s="13"/>
    </row>
    <row r="756" spans="1:10" s="43" customFormat="1" x14ac:dyDescent="0.3">
      <c r="A756" s="44"/>
      <c r="B756" s="45"/>
      <c r="C756" s="45"/>
      <c r="E756" s="39"/>
      <c r="F756" s="47"/>
      <c r="G756" s="13"/>
      <c r="H756" s="13"/>
      <c r="I756" s="13"/>
      <c r="J756" s="13"/>
    </row>
    <row r="757" spans="1:10" s="43" customFormat="1" x14ac:dyDescent="0.3">
      <c r="A757" s="44"/>
      <c r="B757" s="45"/>
      <c r="C757" s="45"/>
      <c r="E757" s="39"/>
      <c r="F757" s="47"/>
      <c r="G757" s="13"/>
      <c r="H757" s="13"/>
      <c r="I757" s="13"/>
      <c r="J757" s="13"/>
    </row>
    <row r="758" spans="1:10" s="43" customFormat="1" x14ac:dyDescent="0.3">
      <c r="A758" s="44"/>
      <c r="B758" s="45"/>
      <c r="C758" s="45"/>
      <c r="E758" s="39"/>
      <c r="F758" s="47"/>
      <c r="G758" s="13"/>
      <c r="H758" s="13"/>
      <c r="I758" s="13"/>
      <c r="J758" s="13"/>
    </row>
    <row r="759" spans="1:10" s="43" customFormat="1" x14ac:dyDescent="0.3">
      <c r="A759" s="44"/>
      <c r="B759" s="45"/>
      <c r="C759" s="45"/>
      <c r="E759" s="39"/>
      <c r="F759" s="47"/>
      <c r="G759" s="13"/>
      <c r="H759" s="13"/>
      <c r="I759" s="13"/>
      <c r="J759" s="13"/>
    </row>
    <row r="760" spans="1:10" s="43" customFormat="1" x14ac:dyDescent="0.3">
      <c r="A760" s="44"/>
      <c r="B760" s="45"/>
      <c r="C760" s="45"/>
      <c r="E760" s="39"/>
      <c r="F760" s="47"/>
      <c r="G760" s="13"/>
      <c r="H760" s="13"/>
      <c r="I760" s="13"/>
      <c r="J760" s="13"/>
    </row>
    <row r="761" spans="1:10" s="43" customFormat="1" x14ac:dyDescent="0.3">
      <c r="A761" s="44"/>
      <c r="B761" s="45"/>
      <c r="C761" s="45"/>
      <c r="E761" s="39"/>
      <c r="F761" s="47"/>
      <c r="G761" s="13"/>
      <c r="H761" s="13"/>
      <c r="I761" s="13"/>
      <c r="J761" s="13"/>
    </row>
    <row r="762" spans="1:10" s="43" customFormat="1" x14ac:dyDescent="0.3">
      <c r="A762" s="44"/>
      <c r="B762" s="45"/>
      <c r="C762" s="45"/>
      <c r="E762" s="39"/>
      <c r="F762" s="47"/>
      <c r="G762" s="13"/>
      <c r="H762" s="13"/>
      <c r="I762" s="13"/>
      <c r="J762" s="13"/>
    </row>
    <row r="763" spans="1:10" s="43" customFormat="1" x14ac:dyDescent="0.3">
      <c r="A763" s="44"/>
      <c r="B763" s="45"/>
      <c r="C763" s="45"/>
      <c r="E763" s="39"/>
      <c r="F763" s="47"/>
      <c r="G763" s="13"/>
      <c r="H763" s="13"/>
      <c r="I763" s="13"/>
      <c r="J763" s="13"/>
    </row>
    <row r="764" spans="1:10" s="43" customFormat="1" x14ac:dyDescent="0.3">
      <c r="A764" s="44"/>
      <c r="B764" s="45"/>
      <c r="C764" s="45"/>
      <c r="E764" s="39"/>
      <c r="F764" s="47"/>
      <c r="G764" s="13"/>
      <c r="H764" s="13"/>
      <c r="I764" s="13"/>
      <c r="J764" s="13"/>
    </row>
    <row r="765" spans="1:10" s="43" customFormat="1" x14ac:dyDescent="0.3">
      <c r="A765" s="44"/>
      <c r="B765" s="45"/>
      <c r="C765" s="45"/>
      <c r="E765" s="39"/>
      <c r="F765" s="47"/>
      <c r="G765" s="13"/>
      <c r="H765" s="13"/>
      <c r="I765" s="13"/>
      <c r="J765" s="13"/>
    </row>
    <row r="766" spans="1:10" s="43" customFormat="1" x14ac:dyDescent="0.3">
      <c r="A766" s="44"/>
      <c r="B766" s="45"/>
      <c r="C766" s="45"/>
      <c r="E766" s="39"/>
      <c r="F766" s="47"/>
      <c r="G766" s="13"/>
      <c r="H766" s="13"/>
      <c r="I766" s="13"/>
      <c r="J766" s="13"/>
    </row>
    <row r="767" spans="1:10" s="43" customFormat="1" x14ac:dyDescent="0.3">
      <c r="A767" s="44"/>
      <c r="B767" s="45"/>
      <c r="C767" s="45"/>
      <c r="E767" s="39"/>
      <c r="F767" s="47"/>
      <c r="G767" s="13"/>
      <c r="H767" s="13"/>
      <c r="I767" s="13"/>
      <c r="J767" s="13"/>
    </row>
    <row r="768" spans="1:10" s="43" customFormat="1" x14ac:dyDescent="0.3">
      <c r="A768" s="44"/>
      <c r="B768" s="45"/>
      <c r="C768" s="45"/>
      <c r="E768" s="39"/>
      <c r="F768" s="47"/>
      <c r="G768" s="13"/>
      <c r="H768" s="13"/>
      <c r="I768" s="13"/>
      <c r="J768" s="13"/>
    </row>
    <row r="769" spans="1:10" s="43" customFormat="1" x14ac:dyDescent="0.3">
      <c r="A769" s="44"/>
      <c r="B769" s="45"/>
      <c r="C769" s="45"/>
      <c r="E769" s="39"/>
      <c r="F769" s="47"/>
      <c r="G769" s="13"/>
      <c r="H769" s="13"/>
      <c r="I769" s="13"/>
      <c r="J769" s="13"/>
    </row>
    <row r="770" spans="1:10" s="43" customFormat="1" x14ac:dyDescent="0.3">
      <c r="A770" s="44"/>
      <c r="B770" s="45"/>
      <c r="C770" s="45"/>
      <c r="E770" s="39"/>
      <c r="F770" s="47"/>
      <c r="G770" s="13"/>
      <c r="H770" s="13"/>
      <c r="I770" s="13"/>
      <c r="J770" s="13"/>
    </row>
    <row r="771" spans="1:10" s="43" customFormat="1" x14ac:dyDescent="0.3">
      <c r="A771" s="44"/>
      <c r="B771" s="45"/>
      <c r="C771" s="45"/>
      <c r="E771" s="39"/>
      <c r="F771" s="47"/>
      <c r="G771" s="13"/>
      <c r="H771" s="13"/>
      <c r="I771" s="13"/>
      <c r="J771" s="13"/>
    </row>
    <row r="772" spans="1:10" s="43" customFormat="1" x14ac:dyDescent="0.3">
      <c r="A772" s="44"/>
      <c r="B772" s="45"/>
      <c r="C772" s="45"/>
      <c r="E772" s="39"/>
      <c r="F772" s="47"/>
      <c r="G772" s="13"/>
      <c r="H772" s="13"/>
      <c r="I772" s="13"/>
      <c r="J772" s="13"/>
    </row>
    <row r="773" spans="1:10" s="43" customFormat="1" x14ac:dyDescent="0.3">
      <c r="A773" s="44"/>
      <c r="B773" s="45"/>
      <c r="C773" s="45"/>
      <c r="E773" s="39"/>
      <c r="F773" s="47"/>
      <c r="G773" s="13"/>
      <c r="H773" s="13"/>
      <c r="I773" s="13"/>
      <c r="J773" s="13"/>
    </row>
    <row r="774" spans="1:10" s="43" customFormat="1" x14ac:dyDescent="0.3">
      <c r="A774" s="44"/>
      <c r="B774" s="45"/>
      <c r="C774" s="45"/>
      <c r="E774" s="39"/>
      <c r="F774" s="47"/>
      <c r="G774" s="13"/>
      <c r="H774" s="13"/>
      <c r="I774" s="13"/>
      <c r="J774" s="13"/>
    </row>
    <row r="775" spans="1:10" s="43" customFormat="1" x14ac:dyDescent="0.3">
      <c r="A775" s="44"/>
      <c r="B775" s="45"/>
      <c r="C775" s="45"/>
      <c r="E775" s="39"/>
      <c r="F775" s="47"/>
      <c r="G775" s="13"/>
      <c r="H775" s="13"/>
      <c r="I775" s="13"/>
      <c r="J775" s="13"/>
    </row>
    <row r="776" spans="1:10" s="43" customFormat="1" x14ac:dyDescent="0.3">
      <c r="A776" s="44"/>
      <c r="B776" s="45"/>
      <c r="C776" s="45"/>
      <c r="E776" s="39"/>
      <c r="F776" s="47"/>
      <c r="G776" s="13"/>
      <c r="H776" s="13"/>
      <c r="I776" s="13"/>
      <c r="J776" s="13"/>
    </row>
    <row r="777" spans="1:10" s="43" customFormat="1" x14ac:dyDescent="0.3">
      <c r="A777" s="44"/>
      <c r="B777" s="45"/>
      <c r="C777" s="45"/>
      <c r="E777" s="39"/>
      <c r="F777" s="47"/>
      <c r="G777" s="13"/>
      <c r="H777" s="13"/>
      <c r="I777" s="13"/>
      <c r="J777" s="13"/>
    </row>
    <row r="778" spans="1:10" s="43" customFormat="1" x14ac:dyDescent="0.3">
      <c r="A778" s="44"/>
      <c r="B778" s="45"/>
      <c r="C778" s="45"/>
      <c r="E778" s="39"/>
      <c r="F778" s="47"/>
      <c r="G778" s="13"/>
      <c r="H778" s="13"/>
      <c r="I778" s="13"/>
      <c r="J778" s="13"/>
    </row>
    <row r="779" spans="1:10" s="43" customFormat="1" x14ac:dyDescent="0.3">
      <c r="A779" s="44"/>
      <c r="B779" s="45"/>
      <c r="C779" s="45"/>
      <c r="E779" s="39"/>
      <c r="F779" s="47"/>
      <c r="G779" s="13"/>
      <c r="H779" s="13"/>
      <c r="I779" s="13"/>
      <c r="J779" s="13"/>
    </row>
    <row r="780" spans="1:10" s="43" customFormat="1" x14ac:dyDescent="0.3">
      <c r="A780" s="44"/>
      <c r="B780" s="45"/>
      <c r="C780" s="45"/>
      <c r="E780" s="39"/>
      <c r="F780" s="47"/>
      <c r="G780" s="13"/>
      <c r="H780" s="13"/>
      <c r="I780" s="13"/>
      <c r="J780" s="13"/>
    </row>
    <row r="781" spans="1:10" s="43" customFormat="1" x14ac:dyDescent="0.3">
      <c r="A781" s="44"/>
      <c r="B781" s="45"/>
      <c r="C781" s="45"/>
      <c r="E781" s="39"/>
      <c r="F781" s="47"/>
      <c r="G781" s="13"/>
      <c r="H781" s="13"/>
      <c r="I781" s="13"/>
      <c r="J781" s="13"/>
    </row>
    <row r="782" spans="1:10" s="43" customFormat="1" x14ac:dyDescent="0.3">
      <c r="A782" s="44"/>
      <c r="B782" s="45"/>
      <c r="C782" s="45"/>
      <c r="E782" s="39"/>
      <c r="F782" s="47"/>
      <c r="G782" s="13"/>
      <c r="H782" s="13"/>
      <c r="I782" s="13"/>
      <c r="J782" s="13"/>
    </row>
    <row r="783" spans="1:10" s="43" customFormat="1" x14ac:dyDescent="0.3">
      <c r="A783" s="44"/>
      <c r="B783" s="45"/>
      <c r="C783" s="45"/>
      <c r="E783" s="39"/>
      <c r="F783" s="47"/>
      <c r="G783" s="13"/>
      <c r="H783" s="13"/>
      <c r="I783" s="13"/>
      <c r="J783" s="13"/>
    </row>
    <row r="784" spans="1:10" s="43" customFormat="1" x14ac:dyDescent="0.3">
      <c r="A784" s="44"/>
      <c r="B784" s="45"/>
      <c r="C784" s="45"/>
      <c r="E784" s="39"/>
      <c r="F784" s="47"/>
      <c r="G784" s="13"/>
      <c r="H784" s="13"/>
      <c r="I784" s="13"/>
      <c r="J784" s="13"/>
    </row>
    <row r="785" spans="1:10" s="43" customFormat="1" x14ac:dyDescent="0.3">
      <c r="A785" s="44"/>
      <c r="B785" s="45"/>
      <c r="C785" s="45"/>
      <c r="E785" s="39"/>
      <c r="F785" s="47"/>
      <c r="G785" s="13"/>
      <c r="H785" s="13"/>
      <c r="I785" s="13"/>
      <c r="J785" s="13"/>
    </row>
    <row r="786" spans="1:10" s="43" customFormat="1" x14ac:dyDescent="0.3">
      <c r="A786" s="44"/>
      <c r="B786" s="45"/>
      <c r="C786" s="45"/>
      <c r="E786" s="39"/>
      <c r="F786" s="47"/>
      <c r="G786" s="13"/>
      <c r="H786" s="13"/>
      <c r="I786" s="13"/>
      <c r="J786" s="13"/>
    </row>
    <row r="787" spans="1:10" s="43" customFormat="1" x14ac:dyDescent="0.3">
      <c r="A787" s="44"/>
      <c r="B787" s="45"/>
      <c r="C787" s="45"/>
      <c r="E787" s="39"/>
      <c r="F787" s="47"/>
      <c r="G787" s="13"/>
      <c r="H787" s="13"/>
      <c r="I787" s="13"/>
      <c r="J787" s="13"/>
    </row>
    <row r="788" spans="1:10" s="43" customFormat="1" x14ac:dyDescent="0.3">
      <c r="A788" s="44"/>
      <c r="B788" s="45"/>
      <c r="C788" s="45"/>
      <c r="E788" s="39"/>
      <c r="F788" s="47"/>
      <c r="G788" s="13"/>
      <c r="H788" s="13"/>
      <c r="I788" s="13"/>
      <c r="J788" s="13"/>
    </row>
    <row r="789" spans="1:10" s="43" customFormat="1" x14ac:dyDescent="0.3">
      <c r="A789" s="44"/>
      <c r="B789" s="45"/>
      <c r="C789" s="45"/>
      <c r="E789" s="39"/>
      <c r="F789" s="47"/>
      <c r="G789" s="13"/>
      <c r="H789" s="13"/>
      <c r="I789" s="13"/>
      <c r="J789" s="13"/>
    </row>
    <row r="790" spans="1:10" s="43" customFormat="1" x14ac:dyDescent="0.3">
      <c r="A790" s="44"/>
      <c r="B790" s="45"/>
      <c r="C790" s="45"/>
      <c r="E790" s="39"/>
      <c r="F790" s="47"/>
      <c r="G790" s="13"/>
      <c r="H790" s="13"/>
      <c r="I790" s="13"/>
      <c r="J790" s="13"/>
    </row>
    <row r="791" spans="1:10" s="43" customFormat="1" x14ac:dyDescent="0.3">
      <c r="A791" s="44"/>
      <c r="B791" s="45"/>
      <c r="C791" s="45"/>
      <c r="E791" s="39"/>
      <c r="F791" s="47"/>
      <c r="G791" s="13"/>
      <c r="H791" s="13"/>
      <c r="I791" s="13"/>
      <c r="J791" s="13"/>
    </row>
    <row r="792" spans="1:10" s="43" customFormat="1" x14ac:dyDescent="0.3">
      <c r="A792" s="44"/>
      <c r="B792" s="45"/>
      <c r="C792" s="45"/>
      <c r="E792" s="39"/>
      <c r="F792" s="47"/>
      <c r="G792" s="13"/>
      <c r="H792" s="13"/>
      <c r="I792" s="13"/>
      <c r="J792" s="13"/>
    </row>
    <row r="793" spans="1:10" s="43" customFormat="1" x14ac:dyDescent="0.3">
      <c r="A793" s="44"/>
      <c r="B793" s="45"/>
      <c r="C793" s="45"/>
      <c r="E793" s="39"/>
      <c r="F793" s="47"/>
      <c r="G793" s="13"/>
      <c r="H793" s="13"/>
      <c r="I793" s="13"/>
      <c r="J793" s="13"/>
    </row>
    <row r="794" spans="1:10" s="43" customFormat="1" x14ac:dyDescent="0.3">
      <c r="A794" s="44"/>
      <c r="B794" s="45"/>
      <c r="C794" s="45"/>
      <c r="E794" s="39"/>
      <c r="F794" s="47"/>
      <c r="G794" s="13"/>
      <c r="H794" s="13"/>
      <c r="I794" s="13"/>
      <c r="J794" s="13"/>
    </row>
    <row r="795" spans="1:10" s="43" customFormat="1" x14ac:dyDescent="0.3">
      <c r="A795" s="44"/>
      <c r="B795" s="45"/>
      <c r="C795" s="45"/>
      <c r="E795" s="39"/>
      <c r="F795" s="47"/>
      <c r="G795" s="13"/>
      <c r="H795" s="13"/>
      <c r="I795" s="13"/>
      <c r="J795" s="13"/>
    </row>
    <row r="796" spans="1:10" s="43" customFormat="1" x14ac:dyDescent="0.3">
      <c r="A796" s="44"/>
      <c r="B796" s="45"/>
      <c r="C796" s="45"/>
      <c r="E796" s="39"/>
      <c r="F796" s="47"/>
      <c r="G796" s="13"/>
      <c r="H796" s="13"/>
      <c r="I796" s="13"/>
      <c r="J796" s="13"/>
    </row>
    <row r="797" spans="1:10" s="43" customFormat="1" x14ac:dyDescent="0.3">
      <c r="A797" s="44"/>
      <c r="B797" s="45"/>
      <c r="C797" s="45"/>
      <c r="E797" s="39"/>
      <c r="F797" s="47"/>
      <c r="G797" s="13"/>
      <c r="H797" s="13"/>
      <c r="I797" s="13"/>
      <c r="J797" s="13"/>
    </row>
    <row r="798" spans="1:10" s="43" customFormat="1" x14ac:dyDescent="0.3">
      <c r="A798" s="44"/>
      <c r="B798" s="45"/>
      <c r="C798" s="45"/>
      <c r="E798" s="39"/>
      <c r="F798" s="47"/>
      <c r="G798" s="13"/>
      <c r="H798" s="13"/>
      <c r="I798" s="13"/>
      <c r="J798" s="13"/>
    </row>
    <row r="799" spans="1:10" s="43" customFormat="1" x14ac:dyDescent="0.3">
      <c r="A799" s="44"/>
      <c r="B799" s="45"/>
      <c r="C799" s="45"/>
      <c r="E799" s="39"/>
      <c r="F799" s="47"/>
      <c r="G799" s="13"/>
      <c r="H799" s="13"/>
      <c r="I799" s="13"/>
      <c r="J799" s="13"/>
    </row>
    <row r="800" spans="1:10" s="43" customFormat="1" x14ac:dyDescent="0.3">
      <c r="A800" s="44"/>
      <c r="B800" s="45"/>
      <c r="C800" s="45"/>
      <c r="E800" s="39"/>
      <c r="F800" s="47"/>
      <c r="G800" s="13"/>
      <c r="H800" s="13"/>
      <c r="I800" s="13"/>
      <c r="J800" s="13"/>
    </row>
    <row r="801" spans="1:10" s="43" customFormat="1" x14ac:dyDescent="0.3">
      <c r="A801" s="44"/>
      <c r="B801" s="45"/>
      <c r="C801" s="45"/>
      <c r="E801" s="39"/>
      <c r="F801" s="47"/>
      <c r="G801" s="13"/>
      <c r="H801" s="13"/>
      <c r="I801" s="13"/>
      <c r="J801" s="13"/>
    </row>
    <row r="802" spans="1:10" s="43" customFormat="1" x14ac:dyDescent="0.3">
      <c r="A802" s="44"/>
      <c r="B802" s="45"/>
      <c r="C802" s="45"/>
      <c r="E802" s="39"/>
      <c r="F802" s="47"/>
      <c r="G802" s="13"/>
      <c r="H802" s="13"/>
      <c r="I802" s="13"/>
      <c r="J802" s="13"/>
    </row>
    <row r="803" spans="1:10" s="43" customFormat="1" x14ac:dyDescent="0.3">
      <c r="A803" s="44"/>
      <c r="B803" s="45"/>
      <c r="C803" s="45"/>
      <c r="E803" s="39"/>
      <c r="F803" s="47"/>
      <c r="G803" s="13"/>
      <c r="H803" s="13"/>
      <c r="I803" s="13"/>
      <c r="J803" s="13"/>
    </row>
    <row r="804" spans="1:10" s="43" customFormat="1" x14ac:dyDescent="0.3">
      <c r="A804" s="44"/>
      <c r="B804" s="45"/>
      <c r="C804" s="45"/>
      <c r="E804" s="39"/>
      <c r="F804" s="47"/>
      <c r="G804" s="13"/>
      <c r="H804" s="13"/>
      <c r="I804" s="13"/>
      <c r="J804" s="13"/>
    </row>
    <row r="805" spans="1:10" s="43" customFormat="1" x14ac:dyDescent="0.3">
      <c r="A805" s="44"/>
      <c r="B805" s="45"/>
      <c r="C805" s="45"/>
      <c r="E805" s="39"/>
      <c r="F805" s="47"/>
      <c r="G805" s="13"/>
      <c r="H805" s="13"/>
      <c r="I805" s="13"/>
      <c r="J805" s="13"/>
    </row>
    <row r="806" spans="1:10" s="43" customFormat="1" x14ac:dyDescent="0.3">
      <c r="A806" s="44"/>
      <c r="B806" s="45"/>
      <c r="C806" s="45"/>
      <c r="E806" s="39"/>
      <c r="F806" s="47"/>
      <c r="G806" s="13"/>
      <c r="H806" s="13"/>
      <c r="I806" s="13"/>
      <c r="J806" s="13"/>
    </row>
    <row r="807" spans="1:10" s="43" customFormat="1" x14ac:dyDescent="0.3">
      <c r="A807" s="44"/>
      <c r="B807" s="45"/>
      <c r="C807" s="45"/>
      <c r="E807" s="39"/>
      <c r="F807" s="47"/>
      <c r="G807" s="13"/>
      <c r="H807" s="13"/>
      <c r="I807" s="13"/>
      <c r="J807" s="13"/>
    </row>
    <row r="808" spans="1:10" s="43" customFormat="1" x14ac:dyDescent="0.3">
      <c r="A808" s="44"/>
      <c r="B808" s="45"/>
      <c r="C808" s="45"/>
      <c r="E808" s="39"/>
      <c r="F808" s="47"/>
      <c r="G808" s="13"/>
      <c r="H808" s="13"/>
      <c r="I808" s="13"/>
      <c r="J808" s="13"/>
    </row>
    <row r="809" spans="1:10" s="43" customFormat="1" x14ac:dyDescent="0.3">
      <c r="A809" s="44"/>
      <c r="B809" s="45"/>
      <c r="C809" s="45"/>
      <c r="E809" s="39"/>
      <c r="F809" s="47"/>
      <c r="G809" s="13"/>
      <c r="H809" s="13"/>
      <c r="I809" s="13"/>
      <c r="J809" s="13"/>
    </row>
    <row r="810" spans="1:10" s="43" customFormat="1" x14ac:dyDescent="0.3">
      <c r="A810" s="44"/>
      <c r="B810" s="45"/>
      <c r="C810" s="45"/>
      <c r="E810" s="39"/>
      <c r="F810" s="47"/>
      <c r="G810" s="13"/>
      <c r="H810" s="13"/>
      <c r="I810" s="13"/>
      <c r="J810" s="13"/>
    </row>
    <row r="811" spans="1:10" s="43" customFormat="1" x14ac:dyDescent="0.3">
      <c r="A811" s="44"/>
      <c r="B811" s="45"/>
      <c r="C811" s="45"/>
      <c r="E811" s="39"/>
      <c r="F811" s="47"/>
      <c r="G811" s="13"/>
      <c r="H811" s="13"/>
      <c r="I811" s="13"/>
      <c r="J811" s="13"/>
    </row>
    <row r="812" spans="1:10" s="43" customFormat="1" x14ac:dyDescent="0.3">
      <c r="A812" s="44"/>
      <c r="B812" s="45"/>
      <c r="C812" s="45"/>
      <c r="E812" s="39"/>
      <c r="F812" s="47"/>
      <c r="G812" s="13"/>
      <c r="H812" s="13"/>
      <c r="I812" s="13"/>
      <c r="J812" s="13"/>
    </row>
    <row r="813" spans="1:10" s="43" customFormat="1" x14ac:dyDescent="0.3">
      <c r="A813" s="44"/>
      <c r="B813" s="45"/>
      <c r="C813" s="45"/>
      <c r="E813" s="39"/>
      <c r="F813" s="47"/>
      <c r="G813" s="13"/>
      <c r="H813" s="13"/>
      <c r="I813" s="13"/>
      <c r="J813" s="13"/>
    </row>
    <row r="814" spans="1:10" s="43" customFormat="1" x14ac:dyDescent="0.3">
      <c r="A814" s="44"/>
      <c r="B814" s="45"/>
      <c r="C814" s="45"/>
      <c r="E814" s="39"/>
      <c r="F814" s="47"/>
      <c r="G814" s="13"/>
      <c r="H814" s="13"/>
      <c r="I814" s="13"/>
      <c r="J814" s="13"/>
    </row>
    <row r="815" spans="1:10" s="43" customFormat="1" x14ac:dyDescent="0.3">
      <c r="A815" s="44"/>
      <c r="B815" s="45"/>
      <c r="C815" s="45"/>
      <c r="E815" s="39"/>
      <c r="F815" s="47"/>
      <c r="G815" s="13"/>
      <c r="H815" s="13"/>
      <c r="I815" s="13"/>
      <c r="J815" s="13"/>
    </row>
    <row r="816" spans="1:10" s="43" customFormat="1" x14ac:dyDescent="0.3">
      <c r="A816" s="44"/>
      <c r="B816" s="45"/>
      <c r="C816" s="45"/>
      <c r="E816" s="39"/>
      <c r="F816" s="47"/>
      <c r="G816" s="13"/>
      <c r="H816" s="13"/>
      <c r="I816" s="13"/>
      <c r="J816" s="13"/>
    </row>
    <row r="817" spans="1:10" s="43" customFormat="1" x14ac:dyDescent="0.3">
      <c r="A817" s="44"/>
      <c r="B817" s="45"/>
      <c r="C817" s="45"/>
      <c r="E817" s="39"/>
      <c r="F817" s="47"/>
      <c r="G817" s="13"/>
      <c r="H817" s="13"/>
      <c r="I817" s="13"/>
      <c r="J817" s="13"/>
    </row>
    <row r="818" spans="1:10" s="43" customFormat="1" x14ac:dyDescent="0.3">
      <c r="A818" s="44"/>
      <c r="B818" s="45"/>
      <c r="C818" s="45"/>
      <c r="E818" s="39"/>
      <c r="F818" s="47"/>
      <c r="G818" s="13"/>
      <c r="H818" s="13"/>
      <c r="I818" s="13"/>
      <c r="J818" s="13"/>
    </row>
    <row r="819" spans="1:10" s="43" customFormat="1" x14ac:dyDescent="0.3">
      <c r="A819" s="44"/>
      <c r="B819" s="45"/>
      <c r="C819" s="45"/>
      <c r="E819" s="39"/>
      <c r="F819" s="47"/>
      <c r="G819" s="13"/>
      <c r="H819" s="13"/>
      <c r="I819" s="13"/>
      <c r="J819" s="13"/>
    </row>
    <row r="820" spans="1:10" s="43" customFormat="1" x14ac:dyDescent="0.3">
      <c r="A820" s="44"/>
      <c r="B820" s="45"/>
      <c r="C820" s="45"/>
      <c r="E820" s="39"/>
      <c r="F820" s="47"/>
      <c r="G820" s="13"/>
      <c r="H820" s="13"/>
      <c r="I820" s="13"/>
      <c r="J820" s="13"/>
    </row>
    <row r="821" spans="1:10" s="43" customFormat="1" x14ac:dyDescent="0.3">
      <c r="A821" s="44"/>
      <c r="B821" s="45"/>
      <c r="C821" s="45"/>
      <c r="E821" s="39"/>
      <c r="F821" s="47"/>
      <c r="G821" s="13"/>
      <c r="H821" s="13"/>
      <c r="I821" s="13"/>
      <c r="J821" s="13"/>
    </row>
    <row r="822" spans="1:10" s="43" customFormat="1" x14ac:dyDescent="0.3">
      <c r="A822" s="44"/>
      <c r="B822" s="45"/>
      <c r="C822" s="45"/>
      <c r="E822" s="39"/>
      <c r="F822" s="47"/>
      <c r="G822" s="13"/>
      <c r="H822" s="13"/>
      <c r="I822" s="13"/>
      <c r="J822" s="13"/>
    </row>
    <row r="823" spans="1:10" s="43" customFormat="1" x14ac:dyDescent="0.3">
      <c r="A823" s="44"/>
      <c r="B823" s="45"/>
      <c r="C823" s="45"/>
      <c r="E823" s="39"/>
      <c r="F823" s="47"/>
      <c r="G823" s="13"/>
      <c r="H823" s="13"/>
      <c r="I823" s="13"/>
      <c r="J823" s="13"/>
    </row>
    <row r="824" spans="1:10" s="43" customFormat="1" x14ac:dyDescent="0.3">
      <c r="A824" s="44"/>
      <c r="B824" s="45"/>
      <c r="C824" s="45"/>
      <c r="E824" s="39"/>
      <c r="F824" s="47"/>
      <c r="G824" s="13"/>
      <c r="H824" s="13"/>
      <c r="I824" s="13"/>
      <c r="J824" s="13"/>
    </row>
    <row r="825" spans="1:10" s="43" customFormat="1" x14ac:dyDescent="0.3">
      <c r="A825" s="44"/>
      <c r="B825" s="45"/>
      <c r="C825" s="45"/>
      <c r="E825" s="39"/>
      <c r="F825" s="47"/>
      <c r="G825" s="13"/>
      <c r="H825" s="13"/>
      <c r="I825" s="13"/>
      <c r="J825" s="13"/>
    </row>
    <row r="826" spans="1:10" s="43" customFormat="1" x14ac:dyDescent="0.3">
      <c r="A826" s="44"/>
      <c r="B826" s="45"/>
      <c r="C826" s="45"/>
      <c r="E826" s="39"/>
      <c r="F826" s="47"/>
      <c r="G826" s="13"/>
      <c r="H826" s="13"/>
      <c r="I826" s="13"/>
      <c r="J826" s="13"/>
    </row>
    <row r="827" spans="1:10" s="43" customFormat="1" x14ac:dyDescent="0.3">
      <c r="A827" s="44"/>
      <c r="B827" s="45"/>
      <c r="C827" s="45"/>
      <c r="E827" s="39"/>
      <c r="F827" s="47"/>
      <c r="G827" s="13"/>
      <c r="H827" s="13"/>
      <c r="I827" s="13"/>
      <c r="J827" s="13"/>
    </row>
    <row r="828" spans="1:10" s="43" customFormat="1" x14ac:dyDescent="0.3">
      <c r="A828" s="44"/>
      <c r="B828" s="45"/>
      <c r="C828" s="45"/>
      <c r="E828" s="39"/>
      <c r="F828" s="47"/>
      <c r="G828" s="13"/>
      <c r="H828" s="13"/>
      <c r="I828" s="13"/>
      <c r="J828" s="13"/>
    </row>
    <row r="829" spans="1:10" s="43" customFormat="1" x14ac:dyDescent="0.3">
      <c r="A829" s="44"/>
      <c r="B829" s="45"/>
      <c r="C829" s="45"/>
      <c r="E829" s="39"/>
      <c r="F829" s="47"/>
      <c r="G829" s="13"/>
      <c r="H829" s="13"/>
      <c r="I829" s="13"/>
      <c r="J829" s="13"/>
    </row>
    <row r="830" spans="1:10" s="43" customFormat="1" x14ac:dyDescent="0.3">
      <c r="A830" s="44"/>
      <c r="B830" s="45"/>
      <c r="C830" s="45"/>
      <c r="E830" s="39"/>
      <c r="F830" s="47"/>
      <c r="G830" s="13"/>
      <c r="H830" s="13"/>
      <c r="I830" s="13"/>
      <c r="J830" s="13"/>
    </row>
    <row r="831" spans="1:10" s="43" customFormat="1" x14ac:dyDescent="0.3">
      <c r="A831" s="44"/>
      <c r="B831" s="45"/>
      <c r="C831" s="45"/>
      <c r="E831" s="39"/>
      <c r="F831" s="47"/>
      <c r="G831" s="13"/>
      <c r="H831" s="13"/>
      <c r="I831" s="13"/>
      <c r="J831" s="13"/>
    </row>
    <row r="832" spans="1:10" s="43" customFormat="1" x14ac:dyDescent="0.3">
      <c r="A832" s="44"/>
      <c r="B832" s="45"/>
      <c r="C832" s="45"/>
      <c r="E832" s="39"/>
      <c r="F832" s="47"/>
      <c r="G832" s="13"/>
      <c r="H832" s="13"/>
      <c r="I832" s="13"/>
      <c r="J832" s="13"/>
    </row>
    <row r="833" spans="1:10" s="43" customFormat="1" x14ac:dyDescent="0.3">
      <c r="A833" s="44"/>
      <c r="B833" s="45"/>
      <c r="C833" s="45"/>
      <c r="E833" s="39"/>
      <c r="F833" s="47"/>
      <c r="G833" s="13"/>
      <c r="H833" s="13"/>
      <c r="I833" s="13"/>
      <c r="J833" s="13"/>
    </row>
    <row r="834" spans="1:10" s="43" customFormat="1" x14ac:dyDescent="0.3">
      <c r="A834" s="44"/>
      <c r="B834" s="45"/>
      <c r="C834" s="45"/>
      <c r="E834" s="39"/>
      <c r="F834" s="47"/>
      <c r="G834" s="13"/>
      <c r="H834" s="13"/>
      <c r="I834" s="13"/>
      <c r="J834" s="13"/>
    </row>
    <row r="835" spans="1:10" s="43" customFormat="1" x14ac:dyDescent="0.3">
      <c r="A835" s="44"/>
      <c r="B835" s="45"/>
      <c r="C835" s="45"/>
      <c r="E835" s="39"/>
      <c r="F835" s="47"/>
      <c r="G835" s="13"/>
      <c r="H835" s="13"/>
      <c r="I835" s="13"/>
      <c r="J835" s="13"/>
    </row>
    <row r="836" spans="1:10" s="43" customFormat="1" x14ac:dyDescent="0.3">
      <c r="A836" s="44"/>
      <c r="B836" s="45"/>
      <c r="C836" s="45"/>
      <c r="E836" s="39"/>
      <c r="F836" s="47"/>
      <c r="G836" s="13"/>
      <c r="H836" s="13"/>
      <c r="I836" s="13"/>
      <c r="J836" s="13"/>
    </row>
    <row r="837" spans="1:10" s="43" customFormat="1" x14ac:dyDescent="0.3">
      <c r="A837" s="44"/>
      <c r="B837" s="45"/>
      <c r="C837" s="45"/>
      <c r="E837" s="39"/>
      <c r="F837" s="47"/>
      <c r="G837" s="13"/>
      <c r="H837" s="13"/>
      <c r="I837" s="13"/>
      <c r="J837" s="13"/>
    </row>
    <row r="838" spans="1:10" s="43" customFormat="1" x14ac:dyDescent="0.3">
      <c r="A838" s="44"/>
      <c r="B838" s="45"/>
      <c r="C838" s="45"/>
      <c r="E838" s="39"/>
      <c r="F838" s="47"/>
      <c r="G838" s="13"/>
      <c r="H838" s="13"/>
      <c r="I838" s="13"/>
      <c r="J838" s="13"/>
    </row>
    <row r="839" spans="1:10" s="43" customFormat="1" x14ac:dyDescent="0.3">
      <c r="A839" s="44"/>
      <c r="B839" s="45"/>
      <c r="C839" s="45"/>
      <c r="E839" s="39"/>
      <c r="F839" s="47"/>
      <c r="G839" s="13"/>
      <c r="H839" s="13"/>
      <c r="I839" s="13"/>
      <c r="J839" s="13"/>
    </row>
    <row r="840" spans="1:10" s="43" customFormat="1" x14ac:dyDescent="0.3">
      <c r="A840" s="44"/>
      <c r="B840" s="45"/>
      <c r="C840" s="45"/>
      <c r="E840" s="39"/>
      <c r="F840" s="47"/>
      <c r="G840" s="13"/>
      <c r="H840" s="13"/>
      <c r="I840" s="13"/>
      <c r="J840" s="13"/>
    </row>
    <row r="841" spans="1:10" s="43" customFormat="1" x14ac:dyDescent="0.3">
      <c r="A841" s="44"/>
      <c r="B841" s="45"/>
      <c r="C841" s="45"/>
      <c r="E841" s="39"/>
      <c r="F841" s="47"/>
      <c r="G841" s="13"/>
      <c r="H841" s="13"/>
      <c r="I841" s="13"/>
      <c r="J841" s="13"/>
    </row>
    <row r="842" spans="1:10" s="43" customFormat="1" x14ac:dyDescent="0.3">
      <c r="A842" s="44"/>
      <c r="B842" s="45"/>
      <c r="C842" s="45"/>
      <c r="E842" s="39"/>
      <c r="F842" s="47"/>
      <c r="G842" s="13"/>
      <c r="H842" s="13"/>
      <c r="I842" s="13"/>
      <c r="J842" s="13"/>
    </row>
    <row r="843" spans="1:10" s="43" customFormat="1" x14ac:dyDescent="0.3">
      <c r="A843" s="44"/>
      <c r="B843" s="45"/>
      <c r="C843" s="45"/>
      <c r="E843" s="39"/>
      <c r="F843" s="47"/>
      <c r="G843" s="13"/>
      <c r="H843" s="13"/>
      <c r="I843" s="13"/>
      <c r="J843" s="13"/>
    </row>
    <row r="844" spans="1:10" s="43" customFormat="1" x14ac:dyDescent="0.3">
      <c r="A844" s="44"/>
      <c r="B844" s="45"/>
      <c r="C844" s="45"/>
      <c r="E844" s="39"/>
      <c r="F844" s="47"/>
      <c r="G844" s="13"/>
      <c r="H844" s="13"/>
      <c r="I844" s="13"/>
      <c r="J844" s="13"/>
    </row>
    <row r="845" spans="1:10" s="43" customFormat="1" x14ac:dyDescent="0.3">
      <c r="A845" s="44"/>
      <c r="B845" s="45"/>
      <c r="C845" s="45"/>
      <c r="E845" s="39"/>
      <c r="F845" s="47"/>
      <c r="G845" s="13"/>
      <c r="H845" s="13"/>
      <c r="I845" s="13"/>
      <c r="J845" s="13"/>
    </row>
  </sheetData>
  <autoFilter ref="A1:J98" xr:uid="{B68D55AB-F291-4460-B6ED-203C0589ED11}">
    <sortState xmlns:xlrd2="http://schemas.microsoft.com/office/spreadsheetml/2017/richdata2" ref="A2:J98">
      <sortCondition ref="E1:E98"/>
    </sortState>
  </autoFilter>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6" ma:contentTypeDescription="Create a new document." ma:contentTypeScope="" ma:versionID="a75592f7639d2d2047fe408546836ebd">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dd9db3ea00fc07f47eadac2f50a4596a"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aa57b4e7aa40c2a67da17716e31ca5 xmlns="48df5784-83fe-46ae-8d25-fce6a602c372">
      <Terms xmlns="http://schemas.microsoft.com/office/infopath/2007/PartnerControls"/>
    </geaa57b4e7aa40c2a67da17716e31ca5>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xsi:nil="true"/>
  </documentManagement>
</p:properties>
</file>

<file path=customXml/itemProps1.xml><?xml version="1.0" encoding="utf-8"?>
<ds:datastoreItem xmlns:ds="http://schemas.openxmlformats.org/officeDocument/2006/customXml" ds:itemID="{3A9D792E-4168-498D-ACDC-9FF047907382}">
  <ds:schemaRefs>
    <ds:schemaRef ds:uri="http://schemas.microsoft.com/sharepoint/v3/contenttype/forms"/>
  </ds:schemaRefs>
</ds:datastoreItem>
</file>

<file path=customXml/itemProps2.xml><?xml version="1.0" encoding="utf-8"?>
<ds:datastoreItem xmlns:ds="http://schemas.openxmlformats.org/officeDocument/2006/customXml" ds:itemID="{BCBDD51F-2E4F-4527-8F9C-40CB763D71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df5784-83fe-46ae-8d25-fce6a602c372"/>
    <ds:schemaRef ds:uri="47805d3a-bfbe-4b73-865a-b7a6cd9a0f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B7B4AC-E5AF-4064-AFBC-14210B8F9582}">
  <ds:schemaRefs>
    <ds:schemaRef ds:uri="http://schemas.microsoft.com/office/2006/metadata/properties"/>
    <ds:schemaRef ds:uri="http://schemas.microsoft.com/office/infopath/2007/PartnerControls"/>
    <ds:schemaRef ds:uri="48df5784-83fe-46ae-8d25-fce6a602c372"/>
    <ds:schemaRef ds:uri="http://schemas.microsoft.com/sharepoint/v3"/>
    <ds:schemaRef ds:uri="47805d3a-bfbe-4b73-865a-b7a6cd9a0f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CyFun 2023&gt;25 BASIC</vt:lpstr>
      <vt:lpstr>CyFun 2023&gt;25 IMPORTANT</vt:lpstr>
      <vt:lpstr>CyFun 2023&gt;25 ESSENTIAL</vt:lpstr>
    </vt:vector>
  </TitlesOfParts>
  <Manager/>
  <Company>Kanselarij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CyFun2023-CyFun2025</dc:title>
  <dc:subject/>
  <dc:creator>De Paepe Dirk</dc:creator>
  <cp:keywords>CyFun; CyberFundamentals</cp:keywords>
  <dc:description/>
  <cp:lastModifiedBy>Stevens Dorien</cp:lastModifiedBy>
  <cp:revision/>
  <dcterms:created xsi:type="dcterms:W3CDTF">2025-10-23T12:05:17Z</dcterms:created>
  <dcterms:modified xsi:type="dcterms:W3CDTF">2026-02-27T10:08:55Z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y fmtid="{D5CDD505-2E9C-101B-9397-08002B2CF9AE}" pid="4" name="Folder">
    <vt:lpwstr/>
  </property>
</Properties>
</file>